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brgm365-my.sharepoint.com/personal/jp_ghestem_brgm_fr/Documents/Mes documents/AQUAREF/AQUAREF 2017/THEME A/LQ hors agrément 2017/"/>
    </mc:Choice>
  </mc:AlternateContent>
  <bookViews>
    <workbookView xWindow="0" yWindow="0" windowWidth="28800" windowHeight="12000"/>
  </bookViews>
  <sheets>
    <sheet name="Feuil1" sheetId="1" r:id="rId1"/>
  </sheets>
  <externalReferences>
    <externalReference r:id="rId2"/>
  </externalReferences>
  <definedNames>
    <definedName name="pnec2018">'[1]PNEC 2018'!$A$1:$U$223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9" i="1" l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<sst xmlns="http://schemas.openxmlformats.org/spreadsheetml/2006/main" count="728" uniqueCount="311">
  <si>
    <t>Code SANDRE</t>
  </si>
  <si>
    <t>Nom du paramètre</t>
  </si>
  <si>
    <t>Famille Chimique SANDRE</t>
  </si>
  <si>
    <t>Valeur Ecotoxicologique de référence (Source INERIS)</t>
  </si>
  <si>
    <t>Origine de la Valeur Ecotoxicologique de référence (source INERIS)</t>
  </si>
  <si>
    <t>Proposition de LQ (µg/l)</t>
  </si>
  <si>
    <t>Commentaire</t>
  </si>
  <si>
    <t>PCB 126</t>
  </si>
  <si>
    <t>PCB (arochlors), PCT, Dioxines, Furanes (PCDD, PCDF)</t>
  </si>
  <si>
    <t>A surveiller préférentiellement dans les matrices sédiment ou biote</t>
  </si>
  <si>
    <t>PCB 169</t>
  </si>
  <si>
    <t>PCB 77</t>
  </si>
  <si>
    <t>Thiodicarbe</t>
  </si>
  <si>
    <t>Carbamates et thiocarbamates</t>
  </si>
  <si>
    <t>LQ compatible avec la PNEC et avec NQ/3 en eau souterraine</t>
  </si>
  <si>
    <t>Aldicarbe</t>
  </si>
  <si>
    <t>Bifenthrine</t>
  </si>
  <si>
    <t>Pyréthrinoïdes</t>
  </si>
  <si>
    <t>so</t>
  </si>
  <si>
    <t>Substance très hydrophobe. Sera analysée dans les sédiments dans la campagne EMERNAT 2018. A rechercher préférentiellement dans les sédiments. LQ de 0,03µg/l si besoin pour les ESO</t>
  </si>
  <si>
    <t>Butraline</t>
  </si>
  <si>
    <t>Anilines et dérivés</t>
  </si>
  <si>
    <t>Cyanazine</t>
  </si>
  <si>
    <t>Triazines et métabolites</t>
  </si>
  <si>
    <t>2,4-DB</t>
  </si>
  <si>
    <t>Phénoxyacides</t>
  </si>
  <si>
    <t>DDE 24'</t>
  </si>
  <si>
    <t>Organochlorés</t>
  </si>
  <si>
    <t>no experimental-based threshold available</t>
  </si>
  <si>
    <t>A surveiller préférentiellement dans les sédiments. Si besoin de surveillance sur eau LQ de 0,003 comme pour les autres substances de la famille (avis agrément)</t>
  </si>
  <si>
    <t>Demeton-S-Méthyl</t>
  </si>
  <si>
    <t>Organophosphorés</t>
  </si>
  <si>
    <t>Demeton-S-methylsulfone</t>
  </si>
  <si>
    <t>LQ compatible avec la NQ/3 en eau souterraine</t>
  </si>
  <si>
    <t>Dichloroéthane-1,1</t>
  </si>
  <si>
    <t>COHV, solvants chlorés, fréons</t>
  </si>
  <si>
    <t xml:space="preserve">LQ compatible avec la PNEC </t>
  </si>
  <si>
    <t>Dichloroéthène-1,1</t>
  </si>
  <si>
    <t>Dichlorobenzene-1,2</t>
  </si>
  <si>
    <t>Chlorobenzène et mono-aromatiques halogénés</t>
  </si>
  <si>
    <t>Diclofop-méthyl</t>
  </si>
  <si>
    <t>Fénitrothion</t>
  </si>
  <si>
    <t>Fenpropimorphe</t>
  </si>
  <si>
    <t>Divers (autres organiques)</t>
  </si>
  <si>
    <t>Fenthion</t>
  </si>
  <si>
    <t>Fluvalinate-tau</t>
  </si>
  <si>
    <t>A rechercher préférentiellement dans les sédiments. LQ de 0,03µg/l si besoin pour les ESO</t>
  </si>
  <si>
    <t>Flusilazole</t>
  </si>
  <si>
    <t>Recherchée dans les sédiments comme SPAS. Peu pertinent dans l'eau. LQ de 0,03 µg/l si besoin en ESO</t>
  </si>
  <si>
    <t>Somme Heptachlore époxyde cis/trans</t>
  </si>
  <si>
    <t>Voir les paramètres Cis (code 1748) et Trans (code 1749) couverts par l'agrément</t>
  </si>
  <si>
    <t>Ioxynil</t>
  </si>
  <si>
    <t>2,4-MCPB</t>
  </si>
  <si>
    <t>Méthabenzthiazuron</t>
  </si>
  <si>
    <t>Urées Sulfonylurées et métabolites</t>
  </si>
  <si>
    <t>Métoxuron</t>
  </si>
  <si>
    <t>Monolinuron</t>
  </si>
  <si>
    <t>Oxydéméton-méthyl</t>
  </si>
  <si>
    <t>Parathion éthyl</t>
  </si>
  <si>
    <t>Proposition de 0,01 en accord avec les capacités des laboratoires. Supérieur à la PNEC.</t>
  </si>
  <si>
    <t>Parathion méthyl</t>
  </si>
  <si>
    <t>Phenmédiphame</t>
  </si>
  <si>
    <t>PCB 28</t>
  </si>
  <si>
    <t>PCB 52</t>
  </si>
  <si>
    <t>PCB 101</t>
  </si>
  <si>
    <t>PCB 118</t>
  </si>
  <si>
    <t>PCB 153</t>
  </si>
  <si>
    <t>PCB 180</t>
  </si>
  <si>
    <t>Prométryne</t>
  </si>
  <si>
    <t>Propargite</t>
  </si>
  <si>
    <t>Propazine</t>
  </si>
  <si>
    <t>Pyridate</t>
  </si>
  <si>
    <t>Secbuméton</t>
  </si>
  <si>
    <t>2,4,5-T</t>
  </si>
  <si>
    <t>Terbuméton</t>
  </si>
  <si>
    <t>Triallate</t>
  </si>
  <si>
    <t>Trichlorfon</t>
  </si>
  <si>
    <t>Vinclozoline</t>
  </si>
  <si>
    <t>Amides (hors acétamides)</t>
  </si>
  <si>
    <t>Xylène-ortho</t>
  </si>
  <si>
    <t>Benzène et dérivés</t>
  </si>
  <si>
    <t>Xylène-méta</t>
  </si>
  <si>
    <t>Il est suffisant de surveiller le m/p xylène (isomères le plus souvent non séparés par les laboratoires).; Lq de  0,3µg/l proposé pour m/p xylène (code SANDRE : 2925)</t>
  </si>
  <si>
    <t>Xylène-para</t>
  </si>
  <si>
    <t>Il est suffisant de surveiller le m/p xylène (isomères le plus souvent non séparés par les laboratoires).; Lqde  0,3µg/l proposé pour m/p xylène (code SANDRE : 2925)</t>
  </si>
  <si>
    <t>Carbétamide</t>
  </si>
  <si>
    <t>Chlorsulfuron</t>
  </si>
  <si>
    <t>Hexaconazole</t>
  </si>
  <si>
    <t>Carbaryl</t>
  </si>
  <si>
    <t>Chlorobenzene</t>
  </si>
  <si>
    <t>Dichlorophenol-2,4</t>
  </si>
  <si>
    <t>Autres phénols</t>
  </si>
  <si>
    <t>Diflubenzuron</t>
  </si>
  <si>
    <t>Dinitrocresol</t>
  </si>
  <si>
    <t>Ethoprophos</t>
  </si>
  <si>
    <t>Ethylbenzène</t>
  </si>
  <si>
    <t>Fénuron</t>
  </si>
  <si>
    <t>Flutriafol</t>
  </si>
  <si>
    <t>Méthoxychlore</t>
  </si>
  <si>
    <t>A rechercher préférentiellement dans les sédiments. LQ compatible avec la PNEC et avec NQ/3 en eau souterraine</t>
  </si>
  <si>
    <t>Néburon</t>
  </si>
  <si>
    <t>En attente</t>
  </si>
  <si>
    <t>Bitertanol</t>
  </si>
  <si>
    <t>LQ compatible avec NQ/3 en eau souterraine</t>
  </si>
  <si>
    <t>Propanil</t>
  </si>
  <si>
    <t>Propoxur</t>
  </si>
  <si>
    <t>Triadiméfone</t>
  </si>
  <si>
    <t>Triazoles et imidazoles</t>
  </si>
  <si>
    <t>Chloroaniline-4</t>
  </si>
  <si>
    <t>Chloroaniline-3</t>
  </si>
  <si>
    <t>Chloroaniline-2</t>
  </si>
  <si>
    <t>Méthyl-2-Fluoranthène</t>
  </si>
  <si>
    <t>HAP (Hydrocarbures, aromatiques, polycyclique, pyrolytique et dérivés)</t>
  </si>
  <si>
    <t xml:space="preserve">A surveiller préférentiellement dans les sédiments. </t>
  </si>
  <si>
    <t>PCB 105</t>
  </si>
  <si>
    <t>Triazophos</t>
  </si>
  <si>
    <t>Tetraconazole</t>
  </si>
  <si>
    <t>Tébutame</t>
  </si>
  <si>
    <t>Pyrifenox</t>
  </si>
  <si>
    <t>Procymidone</t>
  </si>
  <si>
    <t>Oryzalin</t>
  </si>
  <si>
    <t>Norflurazone</t>
  </si>
  <si>
    <t>Methamidophos</t>
  </si>
  <si>
    <t>Isoxaben</t>
  </si>
  <si>
    <t>Meptyldinocap</t>
  </si>
  <si>
    <t>Dichlobenil</t>
  </si>
  <si>
    <t>Cyfluthrine</t>
  </si>
  <si>
    <t>Substance très hydrophobe. Sera analysée dans les sédiments dans la campagne EMERNAT. A rechercher préférentiellement dans les sédiments. LQ de 0,03µg/l si besoin pour les ESO</t>
  </si>
  <si>
    <t>Benalaxyl</t>
  </si>
  <si>
    <t>Imazaméthabenz</t>
  </si>
  <si>
    <t>Métalaxyl</t>
  </si>
  <si>
    <t>Tolylfluanide</t>
  </si>
  <si>
    <t>Dichloroéthylène-1,2 trans</t>
  </si>
  <si>
    <t>Endosulfan sulfate</t>
  </si>
  <si>
    <t>Endosulfan</t>
  </si>
  <si>
    <t>Renvoyer vers les formes alpha et beta (1178 et 1179) couvertes par l'avis agrément.</t>
  </si>
  <si>
    <t>Penconazole</t>
  </si>
  <si>
    <t>Oxyde de dibutyletain</t>
  </si>
  <si>
    <t>Organométalliques</t>
  </si>
  <si>
    <t>Voir code 7074. Dibutyl étain cation. Substance pertinente à surveiller dans les sédiments (cf avis agrément)</t>
  </si>
  <si>
    <t>Oxyde de tributylétain</t>
  </si>
  <si>
    <t>Voir code 2879  Tributyl étain cation. LQ de 0,0002 dans l'avis agrément</t>
  </si>
  <si>
    <t>Chlorure de triphenyletain</t>
  </si>
  <si>
    <t>Voir code 6372  Triphényl étain cation. Substance pertinente à surveiller dans les sédiments (cf avis agrément)</t>
  </si>
  <si>
    <t>Mercaptodiméthur sulfoxyde</t>
  </si>
  <si>
    <t>Aldicarbe sulfoxyde</t>
  </si>
  <si>
    <t>Aldicarbe sulfoné</t>
  </si>
  <si>
    <t>Alpha-cyperméthrine</t>
  </si>
  <si>
    <t>Un des isomères de la cyperméthrine.  La cyperméthrine fait partie des SP DCE. Elle est intégrée à l'avis agrément sous le code 1140 (cyperméthrine totale). LQ de 0,02 µg/l.  Substance hydrophobe. Matrice sédiment pertinente. Pour une surveillance eau LQ de 0,02µg/l. NQE de 8 10-5 µg/l non accessible par les techniques classiques.</t>
  </si>
  <si>
    <t>Décabromodiphényl éther</t>
  </si>
  <si>
    <t>PBDE et PBB</t>
  </si>
  <si>
    <t>LQ proposées au niveau des LQ de l'avis agrément d'autres substances de la même famille. Certains PBDE sont surveillés dans le biote dans le cadre de la DCE.</t>
  </si>
  <si>
    <t>Simazine-hydroxy</t>
  </si>
  <si>
    <t>Oxamyl</t>
  </si>
  <si>
    <t>Bromuconazole</t>
  </si>
  <si>
    <t>Bupirimate</t>
  </si>
  <si>
    <t>Cadusafos</t>
  </si>
  <si>
    <t>Diméfuron</t>
  </si>
  <si>
    <t>Hexythiazox</t>
  </si>
  <si>
    <t>Pencycuron</t>
  </si>
  <si>
    <t>Tébufenpyrad</t>
  </si>
  <si>
    <t>Fenbuconazole</t>
  </si>
  <si>
    <t>Imazaméthabenz-méthyl</t>
  </si>
  <si>
    <t>Métosulame</t>
  </si>
  <si>
    <t>p-(n-octyl) phénol</t>
  </si>
  <si>
    <t>Alkylphénols, nonylphénols et bisphénols A</t>
  </si>
  <si>
    <t xml:space="preserve">so </t>
  </si>
  <si>
    <t>Utiliser  le code 1959 (4-tert-Octylphenol). LQ de 0,03 µg/l dans l'avis agrément.</t>
  </si>
  <si>
    <t>3,4-dichlorophenyluree</t>
  </si>
  <si>
    <t>Flazasulfuron</t>
  </si>
  <si>
    <t>Bromoxynil octanoate</t>
  </si>
  <si>
    <t>A rechercher préférentiellement sur sédiment. LQ de 0,03 proposée si besoin en ESO (compatible avec la PNEC)</t>
  </si>
  <si>
    <t>Isoxaflutole</t>
  </si>
  <si>
    <t xml:space="preserve">LQ compatible avec la PNEC et avec NQ/3 en eau souterraine. </t>
  </si>
  <si>
    <t>KRESOXIM-METHYL</t>
  </si>
  <si>
    <t>Oxyfluorfène</t>
  </si>
  <si>
    <t>Substance pertinente à surveiller dans les sédiments. Matrice eau peu pertinente (LQ de 0,03 si besoin en ESO)</t>
  </si>
  <si>
    <t>TEFLUTHRINE</t>
  </si>
  <si>
    <t>Substance très hydrophobe.  A rechercher préférentiellement dans les sédiments. LQ de 0,03µg/l si besoin pour les ESO</t>
  </si>
  <si>
    <t>NONYLPHENOLS</t>
  </si>
  <si>
    <t>Surveiller de préférence le paramètre 1958 (4-nonylphenols ramifiés) (LQ de  0,1 µg/l dans l'avis agrément)</t>
  </si>
  <si>
    <t>fosetyl-aluminium</t>
  </si>
  <si>
    <t>Surveiller le paramètre 1816 foséthyl. LQ agrément de 0,03 µg/l au 31/12/2018,</t>
  </si>
  <si>
    <t>Amidosulfuron</t>
  </si>
  <si>
    <t>Azaconazole</t>
  </si>
  <si>
    <t>Cloquintocet-mexyl</t>
  </si>
  <si>
    <t>A rechercher préférentiellement dans les sédiments.LQ compatible avec la PNEC et avec NQ/3 en eau souterraine</t>
  </si>
  <si>
    <t>Famoxadone</t>
  </si>
  <si>
    <t>LQ compatible avec la PNEC  et avec NQ/3 en eau souterraine</t>
  </si>
  <si>
    <t>Lufénuron</t>
  </si>
  <si>
    <t>PCB 156</t>
  </si>
  <si>
    <t>Hexachlorocyclohexane epsilon</t>
  </si>
  <si>
    <t>Si besoin d'une surveillance LQ de 0,002µg/l comme les autres isomères cités dans l'agrément. Il a été proposé dans le cadre de l'arrêté surveillance de négliger cette forme minoritaire et de privilégier les 4 autres formes HCH.</t>
  </si>
  <si>
    <t>Fluquinconazole</t>
  </si>
  <si>
    <t>Pyrethrine</t>
  </si>
  <si>
    <t>Surveillance peu pertinente sur eau. A surveiller principalement en matrice sédiment ou biote. LQ de 0,03µg/l si besoin pour les ESO</t>
  </si>
  <si>
    <t>Tribenuron-Methyle</t>
  </si>
  <si>
    <t>Mépiquat chlorure</t>
  </si>
  <si>
    <t>cf mepiquat 1969 avis agrément (LQ de 0,03µg/l au 31/12/2018)</t>
  </si>
  <si>
    <t>Ethephon</t>
  </si>
  <si>
    <t>Clodinafop-propargyl</t>
  </si>
  <si>
    <t>Chloroméquat chlorure</t>
  </si>
  <si>
    <t>cf 5554 chlorméquat avis agrément  (LQ de 0,03µg/l au 31/12/2018)</t>
  </si>
  <si>
    <t>Dichlorprop-P</t>
  </si>
  <si>
    <t xml:space="preserve">cf 1169 dichlorprop (LQ agrément 0,03 µg/l) </t>
  </si>
  <si>
    <t>Paclobutrazole</t>
  </si>
  <si>
    <t>2,3,7,8-Tetrachlorodibenzo-p-Dioxine</t>
  </si>
  <si>
    <t>A surveiller préférentiellement dans le sédiment ou biote. LQ de 5*10-7µg/l si besoin d’une surveillance eau (cf avis agrément pour certaines substance de cette famille)</t>
  </si>
  <si>
    <t>Furathiocarbe</t>
  </si>
  <si>
    <t>1,2,3,7,8-Pentachlorodibenzo-p-dioxine</t>
  </si>
  <si>
    <t>1,2,3,4,7,8-Hexachlorodibenzo-p-dioxine</t>
  </si>
  <si>
    <t>1,2,3,6,7,8-Hexachlorodibenzo-p-dioxine</t>
  </si>
  <si>
    <t>1,2,3,7,8,9-Hexachlorodibenzo-p-dioxine</t>
  </si>
  <si>
    <t>Pyraclostrobine</t>
  </si>
  <si>
    <t>2,3,7,8-Tetrachlorodibenzofurane</t>
  </si>
  <si>
    <t>1,2,3,7,8-Pentachlorodibenzofurane</t>
  </si>
  <si>
    <t>2,3,4,7,8-Pentachlorodibenzofurane</t>
  </si>
  <si>
    <t>1,2,3,4,7,8-hexachlorodibenzofurane</t>
  </si>
  <si>
    <t>1,2,3,6,7,8-Hexachlorodibenzofurane</t>
  </si>
  <si>
    <t>2,3,4,6,7,8-Hexachlorodibenzofurane</t>
  </si>
  <si>
    <t>1,2,3,7,8,9-Hexachlorodibenzofurane</t>
  </si>
  <si>
    <t>Picoxystrobine</t>
  </si>
  <si>
    <t>Trifloxystrobine</t>
  </si>
  <si>
    <t>Cycloxydime</t>
  </si>
  <si>
    <t>Desmethylnorflurazon</t>
  </si>
  <si>
    <t>Desméthylisoproturon</t>
  </si>
  <si>
    <t>Isoxadifen-éthyle</t>
  </si>
  <si>
    <t>Zoxamide</t>
  </si>
  <si>
    <t>Imazaquine</t>
  </si>
  <si>
    <t>Octylphenol</t>
  </si>
  <si>
    <t>Surveiller de préférence le paramètre 1959 (4-tert-Octylphenol - LQ de  0,1 µg/l dans l'avis agrément)</t>
  </si>
  <si>
    <t>heptabromodiphényl éther (congénère 183)</t>
  </si>
  <si>
    <t>pentabromodiphényl éther (congénère 85)</t>
  </si>
  <si>
    <t>Méfenpyr diethyl</t>
  </si>
  <si>
    <t>Iprovalicarb</t>
  </si>
  <si>
    <t>Hydrocarbures dissous</t>
  </si>
  <si>
    <t>Hydrocarbures et indices liés</t>
  </si>
  <si>
    <t>A remplacer par code 7007</t>
  </si>
  <si>
    <t>S-Métolachlore</t>
  </si>
  <si>
    <t>Acétamides et métabolites</t>
  </si>
  <si>
    <t>Recommandation AQUAREF de suivre le métolachlore total. Si besoin de suivre les énantiomères utiliser les paramètres 8070 (S) et 8071 ®</t>
  </si>
  <si>
    <t>Carboxine</t>
  </si>
  <si>
    <t>Carfentrazone-ethyl</t>
  </si>
  <si>
    <t>Desmediphame</t>
  </si>
  <si>
    <t>Dichlorophène</t>
  </si>
  <si>
    <t>Difethialone</t>
  </si>
  <si>
    <t>Peu pertinent dans l'eau. A surveiller principalement en matrice solide. PNEC eau très faible. LQ de 0,03µg/l si besoin en ESO</t>
  </si>
  <si>
    <t>Fluazinam</t>
  </si>
  <si>
    <t>Flutolanil</t>
  </si>
  <si>
    <t>Méfénoxam</t>
  </si>
  <si>
    <t>Propamocarbe hydrochloride</t>
  </si>
  <si>
    <t>Renvoyer au code 6398 propamocarbe. LQ 0,03 µg/l</t>
  </si>
  <si>
    <t>Propinebe</t>
  </si>
  <si>
    <t>Triticonazole</t>
  </si>
  <si>
    <t>Atrazine déisopropyl-2-hydroxy</t>
  </si>
  <si>
    <t>LQ proposée légèrement supérieure à la LQ de 0,03 pour les ESO</t>
  </si>
  <si>
    <t>PCB 81</t>
  </si>
  <si>
    <t>PCB 114</t>
  </si>
  <si>
    <t>PCB 123</t>
  </si>
  <si>
    <t>PCB 157</t>
  </si>
  <si>
    <t>PCB 167</t>
  </si>
  <si>
    <t>PCB 189</t>
  </si>
  <si>
    <t>Indoxacarbe</t>
  </si>
  <si>
    <t>Mepanipyrim</t>
  </si>
  <si>
    <t>Brodifacoum</t>
  </si>
  <si>
    <t>Cyazofamide</t>
  </si>
  <si>
    <t>Asulam-sodium</t>
  </si>
  <si>
    <t>cf asulame 1965 LQ agrément 0,03 µg/l.</t>
  </si>
  <si>
    <t>Prothioconazole</t>
  </si>
  <si>
    <t>Dinocap</t>
  </si>
  <si>
    <t>Flocoumafen</t>
  </si>
  <si>
    <t>Glutaraldehyde</t>
  </si>
  <si>
    <t>Aldéhydes et cétones</t>
  </si>
  <si>
    <t>Ethylenethiouree</t>
  </si>
  <si>
    <t>Metrafenone</t>
  </si>
  <si>
    <t>Prochloraze manganese (4:1)</t>
  </si>
  <si>
    <t>cf paramètre 1253 (LQ agrément de 0,001 µg/l au 31/12/18)</t>
  </si>
  <si>
    <t>Thiacloprid</t>
  </si>
  <si>
    <t>Tolclofos-methyl</t>
  </si>
  <si>
    <t>Propanol 1</t>
  </si>
  <si>
    <t>paramètre gelé - cf 2617</t>
  </si>
  <si>
    <t>Heptabromodiphényl éther (congénère 181)</t>
  </si>
  <si>
    <t>Somme de l'atrazine et de ses metabolites</t>
  </si>
  <si>
    <t>Code non recommandé</t>
  </si>
  <si>
    <t>Mandipropamid</t>
  </si>
  <si>
    <t>iodosulfuron-methyl-sodium</t>
  </si>
  <si>
    <t>cf 2563 avis agrément iodosulfuron méthyl</t>
  </si>
  <si>
    <t>Phosphure d'aluminium</t>
  </si>
  <si>
    <t>Autres éléments minéraux</t>
  </si>
  <si>
    <t>Non pertinent à surveiller (très instable en milieu aqueux)</t>
  </si>
  <si>
    <t>Meta ,Para-Cresol</t>
  </si>
  <si>
    <t>Utiliser préférentiellement le code 5855</t>
  </si>
  <si>
    <t>Nonylphénols mélange (linéaire ou ramifiés)</t>
  </si>
  <si>
    <t>Utiliser préférentiellement le paramètre 1958</t>
  </si>
  <si>
    <t>Ethyleneuree</t>
  </si>
  <si>
    <t>Flufénacet OXA</t>
  </si>
  <si>
    <t>Pinoxaden</t>
  </si>
  <si>
    <t>Tembotrione</t>
  </si>
  <si>
    <t xml:space="preserve">Pyroxsulam </t>
  </si>
  <si>
    <t>PROQUINAZID</t>
  </si>
  <si>
    <t>Pethoxamide</t>
  </si>
  <si>
    <t>t-sulfonic acid</t>
  </si>
  <si>
    <t>cf le code 6856 Acétochlor ESA et avis agrément</t>
  </si>
  <si>
    <t xml:space="preserve">LQ compatible avec la VER </t>
  </si>
  <si>
    <t>LQ compatible avec la VER et avec NQ/3 en eau souterraine</t>
  </si>
  <si>
    <t>LQ compatible NQ/3 en eau souterraine (VER non accessible)</t>
  </si>
  <si>
    <t>Compatible avec la VER. La LQ de l'avis agrément est de 0,3µg/l pour le xylène total.</t>
  </si>
  <si>
    <t>Légèrement en dessous de la LQ sur ER et compatible VER. Compatible Valeur seuil Circulaire ESO 2012</t>
  </si>
  <si>
    <t>Compatible VER</t>
  </si>
  <si>
    <t xml:space="preserve">LQ compatible avec la VER et avec NQ/3 en eau souterraine. </t>
  </si>
  <si>
    <t>Ce fichier constitue une annexe sous forme de fichier xls au rapport : J.P. Ghestem, S. Lardy-Fontan, F. Lestremau, A Yari, Propositions de limites de quantification pour l’analyse de micropolluants en eau douce – Substances ne faisant pas partie de l’avis agrément MTES 2017, Rapport AQUAREF 2017 - 32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</si>
</sst>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9">
    <dxf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left" textRotation="0" indent="0" justifyLastLine="0" shrinkToFit="0" readingOrder="0"/>
    </dxf>
    <dxf>
      <numFmt numFmtId="0" formatCode="General"/>
      <alignment horizontal="left" textRotation="0" wrapText="1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wrapText="1" indent="0" justifyLastLine="0" shrinkToFit="0" readingOrder="0"/>
    </dxf>
    <dxf>
      <alignment horizontal="left" textRotation="0" wrapText="1" indent="0" justifyLastLine="0" shrinkToFit="0" readingOrder="0"/>
    </dxf>
    <dxf>
      <alignment horizontal="left" textRotation="0" indent="0" justifyLastLine="0" shrinkToFit="0" readingOrder="0"/>
    </dxf>
    <dxf>
      <alignment horizontal="left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ghestem\OneDrive%20-%20BRGM\Mes%20documents\AQUAREF\AQUAREF%202017\THEME%20A\LQ%20hors%20agr&#233;ment%202017\synth&#232;se%20Lq%20hors%20agr&#233;ment%202017%20070518%20version%20pour%20rap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version rapport"/>
      <sheetName val="Feuil5"/>
      <sheetName val="Feuil3"/>
      <sheetName val="Feuil2"/>
      <sheetName val="Feuil4"/>
      <sheetName val="PNEC 201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N°
SANDRE</v>
          </cell>
          <cell r="B1" t="str">
            <v>N° CAS</v>
          </cell>
          <cell r="C1" t="str">
            <v>Nom de la substance</v>
          </cell>
          <cell r="D1" t="str">
            <v>Emer
Nat</v>
          </cell>
          <cell r="E1" t="str">
            <v>Famille SANDRE</v>
          </cell>
          <cell r="F1" t="str">
            <v>PNEC Fichier EMERNAT 2018 (fichier VD 110517)</v>
          </cell>
          <cell r="G1" t="str">
            <v>PNEC Eau fichier CEP (µg/l) 2014</v>
          </cell>
          <cell r="H1" t="str">
            <v>VGEEAU-DOUCE
(µg/L)
eau destinée à la production d'eau potable équivalente à AA EQS EAU DOUCE (µg/l</v>
          </cell>
          <cell r="I1" t="str">
            <v>VGEEAU-DOUCE
(µg/L)
eau non destinée à la production d'eau potable équivalente  à AA EQS EAU DOUCE (µg/l)</v>
          </cell>
          <cell r="J1" t="str">
            <v>PNEC Agritox</v>
          </cell>
          <cell r="K1" t="str">
            <v>arrêté du 25 janvier 2010</v>
          </cell>
          <cell r="L1" t="str">
            <v>Arrêté du 27 juillet 2015 modifiant l’arrêté du 25 janvier 2010 - NQE</v>
          </cell>
          <cell r="M1" t="str">
            <v>Arrêté du 7 août 2015 - programme de surveillance</v>
          </cell>
          <cell r="N1" t="str">
            <v>Dir. 2008/105/EC - N°</v>
          </cell>
          <cell r="O1" t="str">
            <v>Dir. 2008/105/EC - PS/PHS/OP</v>
          </cell>
          <cell r="P1" t="str">
            <v>Dir. 2013/39/EC - N°</v>
          </cell>
          <cell r="Q1" t="str">
            <v>Dir. 2013/39/EC - PS/PHS/OP</v>
          </cell>
          <cell r="R1" t="str">
            <v>DIV PNEC Fichier EMERNAT 2018 (fichier VD 110517)</v>
          </cell>
          <cell r="S1" t="str">
            <v>conclusion on threshold</v>
          </cell>
          <cell r="T1" t="str">
            <v>threshold status</v>
          </cell>
          <cell r="U1" t="str">
            <v>Remarques</v>
          </cell>
        </row>
        <row r="2">
          <cell r="A2">
            <v>1089</v>
          </cell>
          <cell r="B2" t="str">
            <v>57465-28-8</v>
          </cell>
          <cell r="C2" t="str">
            <v>PCB 126</v>
          </cell>
          <cell r="D2" t="str">
            <v>x</v>
          </cell>
          <cell r="E2" t="str">
            <v>PCB (arochlors), PCT, Dioxines, Furanes (PCDD, PCDF)</v>
          </cell>
          <cell r="F2"/>
          <cell r="G2"/>
          <cell r="H2"/>
          <cell r="I2"/>
          <cell r="J2"/>
          <cell r="K2">
            <v>0</v>
          </cell>
          <cell r="L2" t="str">
            <v>Etat chimique</v>
          </cell>
          <cell r="M2" t="str">
            <v/>
          </cell>
          <cell r="N2">
            <v>0</v>
          </cell>
          <cell r="O2">
            <v>0</v>
          </cell>
          <cell r="P2">
            <v>37</v>
          </cell>
          <cell r="Q2" t="str">
            <v>PHS</v>
          </cell>
          <cell r="R2">
            <v>1.9000000000000001E-8</v>
          </cell>
          <cell r="S2">
            <v>1.9000000000000001E-8</v>
          </cell>
          <cell r="T2" t="str">
            <v>QS ECO réglementaire ETAT CHIMIQUE</v>
          </cell>
          <cell r="U2" t="str">
            <v>Valeur convertie depuis la valeur seuils recommandée pour le suivi dans le biote</v>
          </cell>
        </row>
        <row r="3">
          <cell r="A3">
            <v>1090</v>
          </cell>
          <cell r="B3" t="str">
            <v>32774-16-6</v>
          </cell>
          <cell r="C3" t="str">
            <v>PCB 169</v>
          </cell>
          <cell r="D3" t="str">
            <v>x</v>
          </cell>
          <cell r="E3" t="str">
            <v>PCB (arochlors), PCT, Dioxines, Furanes (PCDD, PCDF)</v>
          </cell>
          <cell r="F3"/>
          <cell r="G3"/>
          <cell r="H3"/>
          <cell r="I3"/>
          <cell r="J3"/>
          <cell r="K3">
            <v>0</v>
          </cell>
          <cell r="L3" t="str">
            <v>Etat chimique</v>
          </cell>
          <cell r="M3" t="str">
            <v/>
          </cell>
          <cell r="N3">
            <v>0</v>
          </cell>
          <cell r="O3">
            <v>0</v>
          </cell>
          <cell r="P3">
            <v>37</v>
          </cell>
          <cell r="Q3" t="str">
            <v>PHS</v>
          </cell>
          <cell r="R3">
            <v>1.9000000000000001E-8</v>
          </cell>
          <cell r="S3">
            <v>1.9000000000000001E-8</v>
          </cell>
          <cell r="T3" t="str">
            <v>QS ECO réglementaire ETAT CHIMIQUE</v>
          </cell>
          <cell r="U3" t="str">
            <v>Valeur convertie depuis la valeur seuils recommandée pour le suivi dans le biote</v>
          </cell>
        </row>
        <row r="4">
          <cell r="A4">
            <v>1091</v>
          </cell>
          <cell r="B4" t="str">
            <v>32598-13-3</v>
          </cell>
          <cell r="C4" t="str">
            <v>PCB 77</v>
          </cell>
          <cell r="D4" t="str">
            <v>x</v>
          </cell>
          <cell r="E4" t="str">
            <v>PCB (arochlors), PCT, Dioxines, Furanes (PCDD, PCDF)</v>
          </cell>
          <cell r="F4"/>
          <cell r="G4"/>
          <cell r="H4"/>
          <cell r="I4"/>
          <cell r="J4"/>
          <cell r="K4">
            <v>0</v>
          </cell>
          <cell r="L4" t="str">
            <v>Etat chimique</v>
          </cell>
          <cell r="M4" t="str">
            <v/>
          </cell>
          <cell r="N4">
            <v>0</v>
          </cell>
          <cell r="O4">
            <v>0</v>
          </cell>
          <cell r="P4">
            <v>37</v>
          </cell>
          <cell r="Q4" t="str">
            <v>PHS</v>
          </cell>
          <cell r="R4">
            <v>1.9000000000000001E-8</v>
          </cell>
          <cell r="S4">
            <v>1.9000000000000001E-8</v>
          </cell>
          <cell r="T4" t="str">
            <v>QS ECO réglementaire ETAT CHIMIQUE</v>
          </cell>
          <cell r="U4" t="str">
            <v>Valeur convertie depuis la valeur seuils recommandée pour le suivi dans le biote</v>
          </cell>
        </row>
        <row r="5">
          <cell r="A5">
            <v>1093</v>
          </cell>
          <cell r="B5" t="str">
            <v>59669-26-0</v>
          </cell>
          <cell r="C5" t="str">
            <v>Thiodicarbe</v>
          </cell>
          <cell r="D5" t="str">
            <v>x</v>
          </cell>
          <cell r="E5" t="str">
            <v>Carbamates et thiocarbamates</v>
          </cell>
          <cell r="F5">
            <v>0.44647636129658902</v>
          </cell>
          <cell r="G5"/>
          <cell r="H5"/>
          <cell r="I5"/>
          <cell r="J5"/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 t="str">
            <v/>
          </cell>
          <cell r="P5" t="str">
            <v/>
          </cell>
          <cell r="Q5" t="str">
            <v/>
          </cell>
          <cell r="R5" t="str">
            <v>DIV</v>
          </cell>
          <cell r="S5">
            <v>1.6E-2</v>
          </cell>
          <cell r="T5" t="str">
            <v>PNEC EXP</v>
          </cell>
          <cell r="U5" t="str">
            <v>-</v>
          </cell>
        </row>
        <row r="6">
          <cell r="A6">
            <v>1102</v>
          </cell>
          <cell r="B6" t="str">
            <v>116-06-3</v>
          </cell>
          <cell r="C6" t="str">
            <v>Aldicarbe</v>
          </cell>
          <cell r="D6" t="str">
            <v>x</v>
          </cell>
          <cell r="E6" t="str">
            <v>Carbamates et thiocarbamates</v>
          </cell>
          <cell r="F6"/>
          <cell r="G6">
            <v>0.42</v>
          </cell>
          <cell r="H6"/>
          <cell r="I6"/>
          <cell r="J6"/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 t="str">
            <v/>
          </cell>
          <cell r="P6" t="str">
            <v/>
          </cell>
          <cell r="Q6" t="str">
            <v/>
          </cell>
          <cell r="R6">
            <v>0.46600000000000003</v>
          </cell>
          <cell r="S6">
            <v>0.46600000000000003</v>
          </cell>
          <cell r="T6" t="str">
            <v>PNEC EXP</v>
          </cell>
          <cell r="U6" t="str">
            <v>-</v>
          </cell>
        </row>
        <row r="7">
          <cell r="A7">
            <v>1111</v>
          </cell>
          <cell r="B7" t="str">
            <v>86-50-0</v>
          </cell>
          <cell r="C7" t="str">
            <v>Azinphos méthyl</v>
          </cell>
          <cell r="D7" t="str">
            <v>x</v>
          </cell>
          <cell r="E7" t="str">
            <v>Organophosphorés</v>
          </cell>
          <cell r="F7"/>
          <cell r="G7"/>
          <cell r="H7"/>
          <cell r="I7"/>
          <cell r="J7"/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 t="str">
            <v/>
          </cell>
          <cell r="P7" t="str">
            <v/>
          </cell>
          <cell r="Q7" t="str">
            <v/>
          </cell>
          <cell r="R7">
            <v>1.1000000000000001E-3</v>
          </cell>
          <cell r="S7">
            <v>1.1000000000000001E-3</v>
          </cell>
          <cell r="T7" t="str">
            <v>PNEC EXP</v>
          </cell>
          <cell r="U7" t="str">
            <v>-</v>
          </cell>
        </row>
        <row r="8">
          <cell r="A8">
            <v>1120</v>
          </cell>
          <cell r="B8" t="str">
            <v>82657-04-3</v>
          </cell>
          <cell r="C8" t="str">
            <v>Bifenthrine</v>
          </cell>
          <cell r="D8" t="str">
            <v>x</v>
          </cell>
          <cell r="E8" t="str">
            <v>Pyréthrinoïdes</v>
          </cell>
          <cell r="F8">
            <v>1.2E-4</v>
          </cell>
          <cell r="G8"/>
          <cell r="H8">
            <v>1.9000000000000001E-5</v>
          </cell>
          <cell r="I8">
            <v>1.9000000000000001E-5</v>
          </cell>
          <cell r="J8" t="str">
            <v>0.004 </v>
          </cell>
          <cell r="K8">
            <v>0</v>
          </cell>
          <cell r="L8">
            <v>0</v>
          </cell>
          <cell r="M8" t="str">
            <v/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 t="str">
            <v>DIV</v>
          </cell>
          <cell r="S8">
            <v>1.9000000000000001E-5</v>
          </cell>
          <cell r="T8" t="str">
            <v>QS ECO issue de VGE</v>
          </cell>
          <cell r="U8" t="str">
            <v>-</v>
          </cell>
        </row>
        <row r="9">
          <cell r="A9">
            <v>1126</v>
          </cell>
          <cell r="B9" t="str">
            <v>33629-47-9</v>
          </cell>
          <cell r="C9" t="str">
            <v>Butraline</v>
          </cell>
          <cell r="D9" t="str">
            <v>x</v>
          </cell>
          <cell r="E9" t="str">
            <v>Anilines et dérivés</v>
          </cell>
          <cell r="F9"/>
          <cell r="G9">
            <v>0.12</v>
          </cell>
          <cell r="H9"/>
          <cell r="I9"/>
          <cell r="J9"/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>
            <v>0.12</v>
          </cell>
          <cell r="S9">
            <v>0.12</v>
          </cell>
          <cell r="T9" t="str">
            <v>PNEC EXP ad hoc</v>
          </cell>
          <cell r="U9" t="str">
            <v>-</v>
          </cell>
        </row>
        <row r="10">
          <cell r="A10">
            <v>1137</v>
          </cell>
          <cell r="B10" t="str">
            <v>21725-46-2</v>
          </cell>
          <cell r="C10" t="str">
            <v>Cyanazine</v>
          </cell>
          <cell r="D10" t="str">
            <v>x</v>
          </cell>
          <cell r="E10" t="str">
            <v>Triazines et métabolites</v>
          </cell>
          <cell r="F10">
            <v>32.035480631538803</v>
          </cell>
          <cell r="G10">
            <v>2.1999999999999999E-2</v>
          </cell>
          <cell r="H10"/>
          <cell r="I10"/>
          <cell r="J10"/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 t="str">
            <v/>
          </cell>
          <cell r="P10" t="str">
            <v/>
          </cell>
          <cell r="Q10" t="str">
            <v/>
          </cell>
          <cell r="R10" t="str">
            <v>DIV</v>
          </cell>
          <cell r="S10">
            <v>2.1999999999999999E-2</v>
          </cell>
          <cell r="T10" t="str">
            <v>PNEC EXP</v>
          </cell>
          <cell r="U10" t="str">
            <v>-</v>
          </cell>
        </row>
        <row r="11">
          <cell r="A11">
            <v>1142</v>
          </cell>
          <cell r="B11" t="str">
            <v>94-82-6</v>
          </cell>
          <cell r="C11" t="str">
            <v>2,4-DB</v>
          </cell>
          <cell r="D11" t="str">
            <v>x</v>
          </cell>
          <cell r="E11" t="str">
            <v>Phénoxyacides</v>
          </cell>
          <cell r="F11"/>
          <cell r="G11">
            <v>30</v>
          </cell>
          <cell r="H11"/>
          <cell r="I11"/>
          <cell r="J11" t="str">
            <v>30 </v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 t="str">
            <v/>
          </cell>
          <cell r="P11" t="str">
            <v/>
          </cell>
          <cell r="Q11" t="str">
            <v/>
          </cell>
          <cell r="R11">
            <v>30</v>
          </cell>
          <cell r="S11">
            <v>30</v>
          </cell>
          <cell r="T11" t="str">
            <v>PNEC EXP</v>
          </cell>
          <cell r="U11" t="str">
            <v>-</v>
          </cell>
        </row>
        <row r="12">
          <cell r="A12">
            <v>1145</v>
          </cell>
          <cell r="B12" t="str">
            <v>3424-82-6</v>
          </cell>
          <cell r="C12" t="str">
            <v>DDE 24'</v>
          </cell>
          <cell r="D12" t="str">
            <v>x</v>
          </cell>
          <cell r="E12" t="str">
            <v>Organochlorés</v>
          </cell>
          <cell r="F12"/>
          <cell r="G12">
            <v>3.2000000000000001E-2</v>
          </cell>
          <cell r="H12"/>
          <cell r="I12"/>
          <cell r="J12"/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 t="str">
            <v/>
          </cell>
          <cell r="P12" t="str">
            <v/>
          </cell>
          <cell r="Q12" t="str">
            <v/>
          </cell>
          <cell r="R12" t="str">
            <v>no experimental-based threshold available</v>
          </cell>
          <cell r="S12" t="str">
            <v>no experimental-based threshold available</v>
          </cell>
          <cell r="T12" t="str">
            <v>-</v>
          </cell>
          <cell r="U12" t="str">
            <v>-</v>
          </cell>
        </row>
        <row r="13">
          <cell r="A13">
            <v>1153</v>
          </cell>
          <cell r="B13" t="str">
            <v>919-86-8</v>
          </cell>
          <cell r="C13" t="str">
            <v>Demeton-S-Méthyl</v>
          </cell>
          <cell r="D13" t="str">
            <v>x</v>
          </cell>
          <cell r="E13" t="str">
            <v>Organophosphorés</v>
          </cell>
          <cell r="F13"/>
          <cell r="G13">
            <v>2.3E-2</v>
          </cell>
          <cell r="H13"/>
          <cell r="I13"/>
          <cell r="J13"/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 t="str">
            <v/>
          </cell>
          <cell r="P13" t="str">
            <v/>
          </cell>
          <cell r="Q13" t="str">
            <v/>
          </cell>
          <cell r="R13">
            <v>2.3E-2</v>
          </cell>
          <cell r="S13">
            <v>2.3E-2</v>
          </cell>
          <cell r="T13" t="str">
            <v>PNEC EXP</v>
          </cell>
          <cell r="U13" t="str">
            <v>-</v>
          </cell>
        </row>
        <row r="14">
          <cell r="A14">
            <v>1154</v>
          </cell>
          <cell r="B14" t="str">
            <v>17040-19-6</v>
          </cell>
          <cell r="C14" t="str">
            <v>Demeton-S-methylsulfone</v>
          </cell>
          <cell r="D14" t="str">
            <v>x</v>
          </cell>
          <cell r="E14" t="str">
            <v>Organophosphorés</v>
          </cell>
          <cell r="F14"/>
          <cell r="G14">
            <v>1</v>
          </cell>
          <cell r="H14"/>
          <cell r="I14"/>
          <cell r="J14"/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>no experimental-based threshold available</v>
          </cell>
          <cell r="S14" t="str">
            <v>no experimental-based threshold available</v>
          </cell>
          <cell r="T14" t="str">
            <v>-</v>
          </cell>
          <cell r="U14" t="str">
            <v>-</v>
          </cell>
        </row>
        <row r="15">
          <cell r="A15">
            <v>1160</v>
          </cell>
          <cell r="B15" t="str">
            <v>75-34-3</v>
          </cell>
          <cell r="C15" t="str">
            <v>Dichloroéthane-1,1</v>
          </cell>
          <cell r="D15" t="str">
            <v>x</v>
          </cell>
          <cell r="E15" t="str">
            <v>COHV, solvants chlorés, fréons</v>
          </cell>
          <cell r="F15"/>
          <cell r="G15">
            <v>0.61</v>
          </cell>
          <cell r="H15"/>
          <cell r="I15"/>
          <cell r="J15"/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92</v>
          </cell>
          <cell r="S15">
            <v>92</v>
          </cell>
          <cell r="T15" t="str">
            <v>PNEC EXP</v>
          </cell>
          <cell r="U15" t="str">
            <v>-</v>
          </cell>
        </row>
        <row r="16">
          <cell r="A16">
            <v>1162</v>
          </cell>
          <cell r="B16" t="str">
            <v>75-35-4</v>
          </cell>
          <cell r="C16" t="str">
            <v>Dichloroéthène-1,1</v>
          </cell>
          <cell r="D16" t="str">
            <v>x</v>
          </cell>
          <cell r="E16" t="str">
            <v>COHV, solvants chlorés, fréons</v>
          </cell>
          <cell r="F16"/>
          <cell r="G16">
            <v>3</v>
          </cell>
          <cell r="H16">
            <v>3</v>
          </cell>
          <cell r="I16">
            <v>8</v>
          </cell>
          <cell r="J16"/>
          <cell r="K16">
            <v>0</v>
          </cell>
          <cell r="L16">
            <v>0</v>
          </cell>
          <cell r="M16" t="str">
            <v/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78</v>
          </cell>
          <cell r="S16">
            <v>78</v>
          </cell>
          <cell r="T16" t="str">
            <v>QS ECO issue de VGE</v>
          </cell>
          <cell r="U16" t="str">
            <v>-</v>
          </cell>
        </row>
        <row r="17">
          <cell r="A17">
            <v>1165</v>
          </cell>
          <cell r="B17" t="str">
            <v>95-50-1</v>
          </cell>
          <cell r="C17" t="str">
            <v>Dichlorobenzene-1,2</v>
          </cell>
          <cell r="D17" t="str">
            <v>x</v>
          </cell>
          <cell r="E17" t="str">
            <v>Chlorobenzène et mono-aromatiques halogénés</v>
          </cell>
          <cell r="F17"/>
          <cell r="G17">
            <v>6.3</v>
          </cell>
          <cell r="H17"/>
          <cell r="I17"/>
          <cell r="J17"/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>
            <v>6.3</v>
          </cell>
          <cell r="S17">
            <v>6.3</v>
          </cell>
          <cell r="T17" t="str">
            <v>PNEC EXP</v>
          </cell>
          <cell r="U17" t="str">
            <v>-</v>
          </cell>
        </row>
        <row r="18">
          <cell r="A18">
            <v>1171</v>
          </cell>
          <cell r="B18" t="str">
            <v>51338-27-3</v>
          </cell>
          <cell r="C18" t="str">
            <v>Diclofop-méthyl</v>
          </cell>
          <cell r="D18" t="str">
            <v>x</v>
          </cell>
          <cell r="E18" t="str">
            <v>Phénoxyacides</v>
          </cell>
          <cell r="F18">
            <v>0.23</v>
          </cell>
          <cell r="G18">
            <v>0.23</v>
          </cell>
          <cell r="H18"/>
          <cell r="I18"/>
          <cell r="J18" t="str">
            <v>1.5 </v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>OK</v>
          </cell>
          <cell r="S18">
            <v>0.23</v>
          </cell>
          <cell r="T18" t="str">
            <v>PNEC EXP ad hoc</v>
          </cell>
          <cell r="U18" t="str">
            <v>-</v>
          </cell>
        </row>
        <row r="19">
          <cell r="A19">
            <v>1187</v>
          </cell>
          <cell r="B19" t="str">
            <v>122-14-5</v>
          </cell>
          <cell r="C19" t="str">
            <v>Fenitrothion</v>
          </cell>
          <cell r="D19" t="str">
            <v>x</v>
          </cell>
          <cell r="E19" t="str">
            <v>Organophosphorés</v>
          </cell>
          <cell r="F19">
            <v>8.6999999999999994E-3</v>
          </cell>
          <cell r="G19">
            <v>8.6999999999999994E-3</v>
          </cell>
          <cell r="H19">
            <v>8.6999999999999994E-3</v>
          </cell>
          <cell r="I19">
            <v>8.6999999999999994E-3</v>
          </cell>
          <cell r="J19"/>
          <cell r="K19">
            <v>0</v>
          </cell>
          <cell r="L19">
            <v>0</v>
          </cell>
          <cell r="M19" t="str">
            <v/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OK</v>
          </cell>
          <cell r="S19">
            <v>8.6999999999999994E-3</v>
          </cell>
          <cell r="T19" t="str">
            <v>QS ECO issue de VGE</v>
          </cell>
          <cell r="U19" t="str">
            <v>-</v>
          </cell>
        </row>
        <row r="20">
          <cell r="A20">
            <v>1189</v>
          </cell>
          <cell r="B20" t="str">
            <v>67564-91-4</v>
          </cell>
          <cell r="C20" t="str">
            <v>Fenpropimorphe</v>
          </cell>
          <cell r="D20" t="str">
            <v>x</v>
          </cell>
          <cell r="E20" t="str">
            <v>Divers (autres organiques)</v>
          </cell>
          <cell r="F20">
            <v>0.22</v>
          </cell>
          <cell r="G20"/>
          <cell r="H20"/>
          <cell r="I20"/>
          <cell r="J20" t="str">
            <v>0.39 </v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>DIV</v>
          </cell>
          <cell r="S20">
            <v>0.39</v>
          </cell>
          <cell r="T20" t="str">
            <v>PNEC EXP</v>
          </cell>
          <cell r="U20" t="str">
            <v>-</v>
          </cell>
        </row>
        <row r="21">
          <cell r="A21">
            <v>1190</v>
          </cell>
          <cell r="B21" t="str">
            <v>55-38-9</v>
          </cell>
          <cell r="C21" t="str">
            <v>Fenthion</v>
          </cell>
          <cell r="D21" t="str">
            <v>x</v>
          </cell>
          <cell r="E21" t="str">
            <v>Organophosphorés</v>
          </cell>
          <cell r="F21"/>
          <cell r="G21">
            <v>5.5999999999999999E-3</v>
          </cell>
          <cell r="H21"/>
          <cell r="I21"/>
          <cell r="J21"/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>
            <v>5.5999999999999999E-3</v>
          </cell>
          <cell r="S21">
            <v>5.5999999999999999E-3</v>
          </cell>
          <cell r="T21" t="str">
            <v>PNEC EXP</v>
          </cell>
          <cell r="U21" t="str">
            <v>-</v>
          </cell>
        </row>
        <row r="22">
          <cell r="A22">
            <v>1193</v>
          </cell>
          <cell r="B22" t="str">
            <v>102851-06-9</v>
          </cell>
          <cell r="C22" t="str">
            <v>Fluvalinate-tau</v>
          </cell>
          <cell r="D22" t="str">
            <v>x</v>
          </cell>
          <cell r="E22" t="str">
            <v>Pyréthrinoïdes</v>
          </cell>
          <cell r="F22"/>
          <cell r="G22">
            <v>6.4000000000000003E-3</v>
          </cell>
          <cell r="H22"/>
          <cell r="I22"/>
          <cell r="J22" t="str">
            <v>0.0064 </v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>
            <v>6.4000000000000003E-3</v>
          </cell>
          <cell r="S22">
            <v>6.4000000000000003E-3</v>
          </cell>
          <cell r="T22" t="str">
            <v>PNEC EXP</v>
          </cell>
          <cell r="U22" t="str">
            <v>-</v>
          </cell>
        </row>
        <row r="23">
          <cell r="A23">
            <v>1194</v>
          </cell>
          <cell r="B23" t="str">
            <v>85509-19-9</v>
          </cell>
          <cell r="C23" t="str">
            <v>Flusilazole</v>
          </cell>
          <cell r="D23" t="str">
            <v>x</v>
          </cell>
          <cell r="E23" t="str">
            <v>Triazines et métabolites</v>
          </cell>
          <cell r="F23"/>
          <cell r="G23">
            <v>0.3</v>
          </cell>
          <cell r="H23">
            <v>0.3</v>
          </cell>
          <cell r="I23">
            <v>0.3</v>
          </cell>
          <cell r="J23"/>
          <cell r="K23">
            <v>0</v>
          </cell>
          <cell r="L23">
            <v>0</v>
          </cell>
          <cell r="M23" t="str">
            <v/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0.3</v>
          </cell>
          <cell r="S23">
            <v>0.3</v>
          </cell>
          <cell r="T23" t="str">
            <v>PNEC EXP</v>
          </cell>
          <cell r="U23" t="str">
            <v>-</v>
          </cell>
        </row>
        <row r="24">
          <cell r="A24">
            <v>1198</v>
          </cell>
          <cell r="B24" t="str">
            <v>noCAS</v>
          </cell>
          <cell r="C24" t="str">
            <v>Somme Heptachlore époxyde cis/trans</v>
          </cell>
          <cell r="D24" t="str">
            <v>x</v>
          </cell>
          <cell r="E24" t="str">
            <v>Organochlorés</v>
          </cell>
          <cell r="F24"/>
          <cell r="G24"/>
          <cell r="H24"/>
          <cell r="I24"/>
          <cell r="J24"/>
          <cell r="K24" t="str">
            <v>Etat chimique</v>
          </cell>
          <cell r="L24" t="str">
            <v>Etat chimique</v>
          </cell>
          <cell r="M24" t="str">
            <v/>
          </cell>
          <cell r="N24" t="str">
            <v>9a</v>
          </cell>
          <cell r="O24" t="str">
            <v>OP</v>
          </cell>
          <cell r="P24" t="str">
            <v>9bis</v>
          </cell>
          <cell r="Q24" t="str">
            <v>OP</v>
          </cell>
          <cell r="R24">
            <v>3.0000000000000001E-5</v>
          </cell>
          <cell r="S24">
            <v>3.0000000000000001E-5</v>
          </cell>
          <cell r="T24" t="str">
            <v>QS ECO réglementaire ETAT CHIMIQUE</v>
          </cell>
          <cell r="U24" t="str">
            <v>-</v>
          </cell>
        </row>
        <row r="25">
          <cell r="A25">
            <v>1205</v>
          </cell>
          <cell r="B25" t="str">
            <v>1689-83-4</v>
          </cell>
          <cell r="C25" t="str">
            <v>Ioxynil</v>
          </cell>
          <cell r="D25" t="str">
            <v>x</v>
          </cell>
          <cell r="E25" t="str">
            <v>Divers (autres organiques)</v>
          </cell>
          <cell r="F25">
            <v>1.3</v>
          </cell>
          <cell r="G25">
            <v>1.3</v>
          </cell>
          <cell r="H25"/>
          <cell r="I25"/>
          <cell r="J25"/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>OK</v>
          </cell>
          <cell r="S25">
            <v>1.3</v>
          </cell>
          <cell r="T25" t="str">
            <v>PNEC EXP</v>
          </cell>
          <cell r="U25" t="str">
            <v>-</v>
          </cell>
        </row>
        <row r="26">
          <cell r="A26">
            <v>1213</v>
          </cell>
          <cell r="B26" t="str">
            <v>94-81-5</v>
          </cell>
          <cell r="C26" t="str">
            <v>2,4-MCPB</v>
          </cell>
          <cell r="D26" t="str">
            <v>x</v>
          </cell>
          <cell r="E26" t="str">
            <v>Phénoxyacides</v>
          </cell>
          <cell r="F26">
            <v>40</v>
          </cell>
          <cell r="G26">
            <v>43</v>
          </cell>
          <cell r="H26"/>
          <cell r="I26"/>
          <cell r="J26" t="str">
            <v>43 </v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>DIV</v>
          </cell>
          <cell r="S26">
            <v>43</v>
          </cell>
          <cell r="T26" t="str">
            <v>PNEC EXP</v>
          </cell>
          <cell r="U26" t="str">
            <v>-</v>
          </cell>
        </row>
        <row r="27">
          <cell r="A27">
            <v>1216</v>
          </cell>
          <cell r="B27" t="str">
            <v>18691-97-9</v>
          </cell>
          <cell r="C27" t="str">
            <v>Méthabenzthiazuron</v>
          </cell>
          <cell r="D27" t="str">
            <v>x</v>
          </cell>
          <cell r="E27" t="str">
            <v>Urées Sulfonylurées et métabolites</v>
          </cell>
          <cell r="F27">
            <v>3.3000000000000002E-2</v>
          </cell>
          <cell r="G27">
            <v>3.3000000000000002E-2</v>
          </cell>
          <cell r="H27">
            <v>3.3000000000000002E-2</v>
          </cell>
          <cell r="I27">
            <v>3.3000000000000002E-2</v>
          </cell>
          <cell r="J27"/>
          <cell r="K27">
            <v>0</v>
          </cell>
          <cell r="L27">
            <v>0</v>
          </cell>
          <cell r="M27" t="str">
            <v/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str">
            <v>OK</v>
          </cell>
          <cell r="S27">
            <v>3.3000000000000002E-2</v>
          </cell>
          <cell r="T27" t="str">
            <v>QS ECO issue de VGE</v>
          </cell>
          <cell r="U27" t="str">
            <v>-</v>
          </cell>
        </row>
        <row r="28">
          <cell r="A28">
            <v>1222</v>
          </cell>
          <cell r="B28" t="str">
            <v>19937-59-8</v>
          </cell>
          <cell r="C28" t="str">
            <v>Métoxuron</v>
          </cell>
          <cell r="D28" t="str">
            <v>x</v>
          </cell>
          <cell r="E28" t="str">
            <v>Urées Sulfonylurées et métabolites</v>
          </cell>
          <cell r="F28"/>
          <cell r="G28">
            <v>6.4000000000000001E-2</v>
          </cell>
          <cell r="H28"/>
          <cell r="I28"/>
          <cell r="J28"/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>
            <v>6.4000000000000001E-2</v>
          </cell>
          <cell r="S28">
            <v>6.4000000000000001E-2</v>
          </cell>
          <cell r="T28" t="str">
            <v>PNEC EXP ad hoc</v>
          </cell>
          <cell r="U28" t="str">
            <v>-</v>
          </cell>
        </row>
        <row r="29">
          <cell r="A29">
            <v>1227</v>
          </cell>
          <cell r="B29" t="str">
            <v>1746-81-2</v>
          </cell>
          <cell r="C29" t="str">
            <v>Monolinuron</v>
          </cell>
          <cell r="D29" t="str">
            <v>x</v>
          </cell>
          <cell r="E29" t="str">
            <v>Urées Sulfonylurées et métabolites</v>
          </cell>
          <cell r="F29"/>
          <cell r="G29">
            <v>0.1</v>
          </cell>
          <cell r="H29">
            <v>0.1</v>
          </cell>
          <cell r="I29">
            <v>0.5066666666666666</v>
          </cell>
          <cell r="J29"/>
          <cell r="K29">
            <v>0</v>
          </cell>
          <cell r="L29">
            <v>0</v>
          </cell>
          <cell r="M29" t="str">
            <v/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1</v>
          </cell>
          <cell r="S29">
            <v>1</v>
          </cell>
          <cell r="T29" t="str">
            <v>QS ECO issue de VGE</v>
          </cell>
          <cell r="U29" t="str">
            <v>-</v>
          </cell>
        </row>
        <row r="30">
          <cell r="A30">
            <v>1231</v>
          </cell>
          <cell r="B30" t="str">
            <v>301-12-2</v>
          </cell>
          <cell r="C30" t="str">
            <v>Oxydéméton-méthyl</v>
          </cell>
          <cell r="D30" t="str">
            <v>x</v>
          </cell>
          <cell r="E30" t="str">
            <v>Organophosphorés</v>
          </cell>
          <cell r="F30">
            <v>0.1</v>
          </cell>
          <cell r="G30">
            <v>0.1</v>
          </cell>
          <cell r="H30">
            <v>0.1</v>
          </cell>
          <cell r="I30">
            <v>0.56000000000000005</v>
          </cell>
          <cell r="J30"/>
          <cell r="K30">
            <v>0</v>
          </cell>
          <cell r="L30">
            <v>0</v>
          </cell>
          <cell r="M30" t="str">
            <v/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DIV</v>
          </cell>
          <cell r="S30">
            <v>0.56000000000000005</v>
          </cell>
          <cell r="T30" t="str">
            <v>QS ECO issue de VGE</v>
          </cell>
          <cell r="U30" t="str">
            <v>-</v>
          </cell>
        </row>
        <row r="31">
          <cell r="A31">
            <v>1232</v>
          </cell>
          <cell r="B31" t="str">
            <v>56-38-2</v>
          </cell>
          <cell r="C31" t="str">
            <v>Parathion éthyl</v>
          </cell>
          <cell r="D31" t="str">
            <v>x</v>
          </cell>
          <cell r="E31" t="str">
            <v>Organophosphorés</v>
          </cell>
          <cell r="F31"/>
          <cell r="G31">
            <v>2.5000000000000001E-3</v>
          </cell>
          <cell r="H31"/>
          <cell r="I31"/>
          <cell r="J31"/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>
            <v>2.5000000000000001E-3</v>
          </cell>
          <cell r="S31">
            <v>2.5000000000000001E-3</v>
          </cell>
          <cell r="T31" t="str">
            <v>PNEC EXP</v>
          </cell>
          <cell r="U31" t="str">
            <v>-</v>
          </cell>
        </row>
        <row r="32">
          <cell r="A32">
            <v>1233</v>
          </cell>
          <cell r="B32" t="str">
            <v>298-00-0</v>
          </cell>
          <cell r="C32" t="str">
            <v>Parathion méthyl</v>
          </cell>
          <cell r="D32" t="str">
            <v>x</v>
          </cell>
          <cell r="E32" t="str">
            <v>Organophosphorés</v>
          </cell>
          <cell r="F32">
            <v>5.0000000000000001E-3</v>
          </cell>
          <cell r="G32">
            <v>1.66E-2</v>
          </cell>
          <cell r="H32"/>
          <cell r="I32"/>
          <cell r="J32"/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>DIV</v>
          </cell>
          <cell r="S32">
            <v>1.66E-2</v>
          </cell>
          <cell r="T32" t="str">
            <v>PNEC EXP</v>
          </cell>
          <cell r="U32" t="str">
            <v>-</v>
          </cell>
        </row>
        <row r="33">
          <cell r="A33">
            <v>1236</v>
          </cell>
          <cell r="B33" t="str">
            <v>13684-63-4</v>
          </cell>
          <cell r="C33" t="str">
            <v>Phenmédiphame</v>
          </cell>
          <cell r="D33" t="str">
            <v>x</v>
          </cell>
          <cell r="E33" t="str">
            <v>Carbamates et thiocarbamates</v>
          </cell>
          <cell r="F33">
            <v>0.268943388507279</v>
          </cell>
          <cell r="G33">
            <v>4.0999999999999996</v>
          </cell>
          <cell r="H33"/>
          <cell r="I33"/>
          <cell r="J33" t="str">
            <v>4.1 </v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>DIV</v>
          </cell>
          <cell r="S33">
            <v>4.0999999999999996</v>
          </cell>
          <cell r="T33" t="str">
            <v>PNEC EXP</v>
          </cell>
          <cell r="U33" t="str">
            <v>-</v>
          </cell>
        </row>
        <row r="34">
          <cell r="A34">
            <v>1239</v>
          </cell>
          <cell r="B34" t="str">
            <v>7012-37-5</v>
          </cell>
          <cell r="C34" t="str">
            <v>PCB 28</v>
          </cell>
          <cell r="D34" t="str">
            <v>x</v>
          </cell>
          <cell r="E34" t="str">
            <v>PCB (arochlors), PCT, Dioxines, Furanes (PCDD, PCDF)</v>
          </cell>
          <cell r="F34"/>
          <cell r="G34"/>
          <cell r="H34"/>
          <cell r="I34"/>
          <cell r="J34"/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>
            <v>0.16</v>
          </cell>
          <cell r="S34">
            <v>0.16</v>
          </cell>
          <cell r="T34" t="str">
            <v>PNEC EXP</v>
          </cell>
          <cell r="U34" t="str">
            <v>-</v>
          </cell>
        </row>
        <row r="35">
          <cell r="A35">
            <v>1241</v>
          </cell>
          <cell r="B35" t="str">
            <v>35693-99-3</v>
          </cell>
          <cell r="C35" t="str">
            <v>PCB 52</v>
          </cell>
          <cell r="D35" t="str">
            <v>x</v>
          </cell>
          <cell r="E35" t="str">
            <v>PCB (arochlors), PCT, Dioxines, Furanes (PCDD, PCDF)</v>
          </cell>
          <cell r="F35"/>
          <cell r="G35"/>
          <cell r="H35"/>
          <cell r="I35"/>
          <cell r="J35"/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>
            <v>0.03</v>
          </cell>
          <cell r="S35">
            <v>0.03</v>
          </cell>
          <cell r="T35" t="str">
            <v>PNEC EXP</v>
          </cell>
          <cell r="U35" t="str">
            <v>-</v>
          </cell>
        </row>
        <row r="36">
          <cell r="A36">
            <v>1242</v>
          </cell>
          <cell r="B36" t="str">
            <v>37680-73-2</v>
          </cell>
          <cell r="C36" t="str">
            <v>PCB 101</v>
          </cell>
          <cell r="D36" t="str">
            <v>x</v>
          </cell>
          <cell r="E36" t="str">
            <v>PCB (arochlors), PCT, Dioxines, Furanes (PCDD, PCDF)</v>
          </cell>
          <cell r="F36"/>
          <cell r="G36"/>
          <cell r="H36"/>
          <cell r="I36"/>
          <cell r="J36"/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>
            <v>1E-3</v>
          </cell>
          <cell r="S36">
            <v>1E-3</v>
          </cell>
          <cell r="T36" t="str">
            <v>PNEC EXP</v>
          </cell>
          <cell r="U36" t="str">
            <v>-</v>
          </cell>
        </row>
        <row r="37">
          <cell r="A37">
            <v>1243</v>
          </cell>
          <cell r="B37" t="str">
            <v>31508-00-6</v>
          </cell>
          <cell r="C37" t="str">
            <v>PCB 118</v>
          </cell>
          <cell r="D37" t="str">
            <v>x</v>
          </cell>
          <cell r="E37" t="str">
            <v>PCB (arochlors), PCT, Dioxines, Furanes (PCDD, PCDF)</v>
          </cell>
          <cell r="F37"/>
          <cell r="G37"/>
          <cell r="H37"/>
          <cell r="I37"/>
          <cell r="J37"/>
          <cell r="K37">
            <v>0</v>
          </cell>
          <cell r="L37" t="str">
            <v>Etat chimique</v>
          </cell>
          <cell r="M37" t="str">
            <v/>
          </cell>
          <cell r="N37">
            <v>0</v>
          </cell>
          <cell r="O37">
            <v>0</v>
          </cell>
          <cell r="P37">
            <v>37</v>
          </cell>
          <cell r="Q37" t="str">
            <v>PHS</v>
          </cell>
          <cell r="R37">
            <v>1.9000000000000001E-8</v>
          </cell>
          <cell r="S37">
            <v>1.9000000000000001E-8</v>
          </cell>
          <cell r="T37" t="str">
            <v>QS ECO réglementaire ETAT CHIMIQUE</v>
          </cell>
          <cell r="U37" t="str">
            <v>Valeur convertie depuis la valeur seuils recommandée pour le suivi dans le biote</v>
          </cell>
        </row>
        <row r="38">
          <cell r="A38">
            <v>1245</v>
          </cell>
          <cell r="B38" t="str">
            <v>35065-27-1</v>
          </cell>
          <cell r="C38" t="str">
            <v>PCB 153</v>
          </cell>
          <cell r="D38" t="str">
            <v>x</v>
          </cell>
          <cell r="E38" t="str">
            <v>PCB (arochlors), PCT, Dioxines, Furanes (PCDD, PCDF)</v>
          </cell>
          <cell r="F38"/>
          <cell r="G38"/>
          <cell r="H38"/>
          <cell r="I38"/>
          <cell r="J38"/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>
            <v>1.2999999999999999E-3</v>
          </cell>
          <cell r="S38">
            <v>1.2999999999999999E-3</v>
          </cell>
          <cell r="T38" t="str">
            <v>PNEC EXP</v>
          </cell>
          <cell r="U38" t="str">
            <v>-</v>
          </cell>
        </row>
        <row r="39">
          <cell r="A39">
            <v>1246</v>
          </cell>
          <cell r="B39" t="str">
            <v>35065-29-3</v>
          </cell>
          <cell r="C39" t="str">
            <v>PCB 180</v>
          </cell>
          <cell r="D39" t="str">
            <v>x</v>
          </cell>
          <cell r="E39" t="str">
            <v>PCB (arochlors), PCT, Dioxines, Furanes (PCDD, PCDF)</v>
          </cell>
          <cell r="F39"/>
          <cell r="G39"/>
          <cell r="H39"/>
          <cell r="I39"/>
          <cell r="J39"/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>no experimental-based threshold available</v>
          </cell>
          <cell r="S39" t="str">
            <v>no experimental-based threshold available</v>
          </cell>
          <cell r="T39" t="str">
            <v>-</v>
          </cell>
          <cell r="U39" t="str">
            <v>-</v>
          </cell>
        </row>
        <row r="40">
          <cell r="A40">
            <v>1254</v>
          </cell>
          <cell r="B40" t="str">
            <v>7287-19-6</v>
          </cell>
          <cell r="C40" t="str">
            <v>Prométryne</v>
          </cell>
          <cell r="D40" t="str">
            <v>x</v>
          </cell>
          <cell r="E40" t="str">
            <v>Triazines et métabolites</v>
          </cell>
          <cell r="F40"/>
          <cell r="G40">
            <v>2E-3</v>
          </cell>
          <cell r="H40"/>
          <cell r="I40"/>
          <cell r="J40"/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>
            <v>1.6E-2</v>
          </cell>
          <cell r="S40">
            <v>1.6E-2</v>
          </cell>
          <cell r="T40" t="str">
            <v>PNEC EXP</v>
          </cell>
          <cell r="U40" t="str">
            <v>-</v>
          </cell>
        </row>
        <row r="41">
          <cell r="A41">
            <v>1255</v>
          </cell>
          <cell r="B41" t="str">
            <v>2312-35-8</v>
          </cell>
          <cell r="C41" t="str">
            <v>Propargite</v>
          </cell>
          <cell r="D41" t="str">
            <v>x</v>
          </cell>
          <cell r="E41" t="str">
            <v>Divers (autres organiques)</v>
          </cell>
          <cell r="F41">
            <v>9.8199999999999982E-2</v>
          </cell>
          <cell r="G41">
            <v>9.8199999999999982E-2</v>
          </cell>
          <cell r="H41"/>
          <cell r="I41"/>
          <cell r="J41"/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>OK</v>
          </cell>
          <cell r="S41">
            <v>9.8199999999999982E-2</v>
          </cell>
          <cell r="T41" t="str">
            <v>PNEC EXP ad hoc</v>
          </cell>
          <cell r="U41" t="str">
            <v>-</v>
          </cell>
        </row>
        <row r="42">
          <cell r="A42">
            <v>1256</v>
          </cell>
          <cell r="B42" t="str">
            <v>139-40-2</v>
          </cell>
          <cell r="C42" t="str">
            <v>Propazine</v>
          </cell>
          <cell r="D42" t="str">
            <v>x</v>
          </cell>
          <cell r="E42" t="str">
            <v>Triazines et métabolites</v>
          </cell>
          <cell r="F42"/>
          <cell r="G42">
            <v>2.9000000000000001E-2</v>
          </cell>
          <cell r="H42"/>
          <cell r="I42"/>
          <cell r="J42"/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>
            <v>2.9000000000000001E-2</v>
          </cell>
          <cell r="S42">
            <v>2.9000000000000001E-2</v>
          </cell>
          <cell r="T42" t="str">
            <v>PNEC EXP</v>
          </cell>
          <cell r="U42" t="str">
            <v>-</v>
          </cell>
        </row>
        <row r="43">
          <cell r="A43">
            <v>1258</v>
          </cell>
          <cell r="B43" t="str">
            <v>13457-18-6</v>
          </cell>
          <cell r="C43" t="str">
            <v>Pyrazophos</v>
          </cell>
          <cell r="D43" t="str">
            <v>x</v>
          </cell>
          <cell r="E43" t="str">
            <v>Organophosphorés</v>
          </cell>
          <cell r="F43"/>
          <cell r="G43"/>
          <cell r="H43"/>
          <cell r="I43"/>
          <cell r="J43"/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>
            <v>3.6000000000000002E-4</v>
          </cell>
          <cell r="S43">
            <v>3.6000000000000002E-4</v>
          </cell>
          <cell r="T43" t="str">
            <v>PNEC EXP</v>
          </cell>
          <cell r="U43" t="str">
            <v>-</v>
          </cell>
        </row>
        <row r="44">
          <cell r="A44">
            <v>1259</v>
          </cell>
          <cell r="B44" t="str">
            <v>55512-33-9</v>
          </cell>
          <cell r="C44" t="str">
            <v>Pyridate</v>
          </cell>
          <cell r="D44" t="str">
            <v>x</v>
          </cell>
          <cell r="E44" t="str">
            <v>Divers (autres organiques)</v>
          </cell>
          <cell r="F44">
            <v>2.8</v>
          </cell>
          <cell r="G44"/>
          <cell r="H44"/>
          <cell r="I44"/>
          <cell r="J44">
            <v>10</v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>OK</v>
          </cell>
          <cell r="S44">
            <v>2.8</v>
          </cell>
          <cell r="T44" t="str">
            <v>PNEC EXP</v>
          </cell>
          <cell r="U44" t="str">
            <v>-</v>
          </cell>
        </row>
        <row r="45">
          <cell r="A45">
            <v>1262</v>
          </cell>
          <cell r="B45" t="str">
            <v>26259-45-0</v>
          </cell>
          <cell r="C45" t="str">
            <v>Secbuméton</v>
          </cell>
          <cell r="D45" t="str">
            <v>x</v>
          </cell>
          <cell r="E45" t="str">
            <v>Triazines et métabolites</v>
          </cell>
          <cell r="F45"/>
          <cell r="G45"/>
          <cell r="H45"/>
          <cell r="I45"/>
          <cell r="J45"/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>no experimental-based threshold available</v>
          </cell>
          <cell r="S45" t="str">
            <v>no experimental-based threshold available</v>
          </cell>
          <cell r="T45" t="str">
            <v>-</v>
          </cell>
          <cell r="U45" t="str">
            <v>-</v>
          </cell>
        </row>
        <row r="46">
          <cell r="A46">
            <v>1264</v>
          </cell>
          <cell r="B46" t="str">
            <v>93-76-5</v>
          </cell>
          <cell r="C46" t="str">
            <v>2,4,5-T</v>
          </cell>
          <cell r="D46" t="str">
            <v>x</v>
          </cell>
          <cell r="E46" t="str">
            <v>Phénoxyacides</v>
          </cell>
          <cell r="F46"/>
          <cell r="G46">
            <v>0.1</v>
          </cell>
          <cell r="H46">
            <v>0.1</v>
          </cell>
          <cell r="I46">
            <v>0.8</v>
          </cell>
          <cell r="J46"/>
          <cell r="K46">
            <v>0</v>
          </cell>
          <cell r="L46">
            <v>0</v>
          </cell>
          <cell r="M46" t="str">
            <v/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5</v>
          </cell>
          <cell r="S46">
            <v>5</v>
          </cell>
          <cell r="T46" t="str">
            <v>QS ECO issue de VGE</v>
          </cell>
          <cell r="U46" t="str">
            <v>-</v>
          </cell>
        </row>
        <row r="47">
          <cell r="A47">
            <v>1266</v>
          </cell>
          <cell r="B47" t="str">
            <v>33693-04-8</v>
          </cell>
          <cell r="C47" t="str">
            <v>Terbuméton</v>
          </cell>
          <cell r="D47" t="str">
            <v>x</v>
          </cell>
          <cell r="E47" t="str">
            <v>Triazines et métabolites</v>
          </cell>
          <cell r="F47"/>
          <cell r="G47"/>
          <cell r="H47"/>
          <cell r="I47"/>
          <cell r="J47"/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>
            <v>8.9999999999999993E-3</v>
          </cell>
          <cell r="S47">
            <v>8.9999999999999993E-3</v>
          </cell>
          <cell r="T47" t="str">
            <v>PNEC EXP ad hoc</v>
          </cell>
          <cell r="U47" t="str">
            <v>-</v>
          </cell>
        </row>
        <row r="48">
          <cell r="A48">
            <v>1281</v>
          </cell>
          <cell r="B48" t="str">
            <v>2303-17-5</v>
          </cell>
          <cell r="C48" t="str">
            <v>Triallate</v>
          </cell>
          <cell r="D48" t="str">
            <v>x</v>
          </cell>
          <cell r="E48" t="str">
            <v>Carbamates et thiocarbamates</v>
          </cell>
          <cell r="F48"/>
          <cell r="G48"/>
          <cell r="H48"/>
          <cell r="I48"/>
          <cell r="J48" t="str">
            <v>0.91 </v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>
            <v>0.91</v>
          </cell>
          <cell r="S48">
            <v>0.91</v>
          </cell>
          <cell r="T48" t="str">
            <v>PNEC EXP</v>
          </cell>
          <cell r="U48" t="str">
            <v>-</v>
          </cell>
        </row>
        <row r="49">
          <cell r="A49">
            <v>1287</v>
          </cell>
          <cell r="B49" t="str">
            <v>52-68-6</v>
          </cell>
          <cell r="C49" t="str">
            <v>Trichlorfon</v>
          </cell>
          <cell r="D49" t="str">
            <v>x</v>
          </cell>
          <cell r="E49" t="str">
            <v>Organophosphorés</v>
          </cell>
          <cell r="F49">
            <v>0.7</v>
          </cell>
          <cell r="G49"/>
          <cell r="H49">
            <v>6.0000000000000006E-4</v>
          </cell>
          <cell r="I49">
            <v>6.0000000000000006E-4</v>
          </cell>
          <cell r="J49"/>
          <cell r="K49">
            <v>0</v>
          </cell>
          <cell r="L49">
            <v>0</v>
          </cell>
          <cell r="M49" t="str">
            <v/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>DIV</v>
          </cell>
          <cell r="S49">
            <v>6.0000000000000006E-4</v>
          </cell>
          <cell r="T49" t="str">
            <v>QS ECO issue de VGE</v>
          </cell>
          <cell r="U49" t="str">
            <v>-</v>
          </cell>
        </row>
        <row r="50">
          <cell r="A50">
            <v>1291</v>
          </cell>
          <cell r="B50" t="str">
            <v>50471-44-8</v>
          </cell>
          <cell r="C50" t="str">
            <v>Vinclozoline</v>
          </cell>
          <cell r="D50" t="str">
            <v>x</v>
          </cell>
          <cell r="E50" t="str">
            <v>Amides (hors acétamides)</v>
          </cell>
          <cell r="F50">
            <v>0.9</v>
          </cell>
          <cell r="G50"/>
          <cell r="H50"/>
          <cell r="I50"/>
          <cell r="J50"/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>DIV</v>
          </cell>
          <cell r="S50">
            <v>3.65</v>
          </cell>
          <cell r="T50" t="str">
            <v>PNEC EXP</v>
          </cell>
          <cell r="U50" t="str">
            <v>-</v>
          </cell>
        </row>
        <row r="51">
          <cell r="A51">
            <v>1292</v>
          </cell>
          <cell r="B51" t="str">
            <v>95-47-6</v>
          </cell>
          <cell r="C51" t="str">
            <v>Xylène-ortho</v>
          </cell>
          <cell r="D51" t="str">
            <v>x</v>
          </cell>
          <cell r="E51" t="str">
            <v>Benzène et dérivés</v>
          </cell>
          <cell r="F51"/>
          <cell r="G51">
            <v>1.3</v>
          </cell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>
            <v>1</v>
          </cell>
          <cell r="S51">
            <v>1</v>
          </cell>
          <cell r="T51" t="str">
            <v>QS ECO réglementaire ETAT ECOLOGIQUE</v>
          </cell>
          <cell r="U51" t="str">
            <v>-</v>
          </cell>
        </row>
        <row r="52">
          <cell r="A52">
            <v>1293</v>
          </cell>
          <cell r="B52" t="str">
            <v>108-38-3</v>
          </cell>
          <cell r="C52" t="str">
            <v>Xylène-méta</v>
          </cell>
          <cell r="D52" t="str">
            <v>x</v>
          </cell>
          <cell r="E52" t="str">
            <v>Benzène et dérivés</v>
          </cell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>
            <v>1</v>
          </cell>
          <cell r="S52">
            <v>1</v>
          </cell>
          <cell r="T52" t="str">
            <v>QS ECO réglementaire ETAT ECOLOGIQUE</v>
          </cell>
          <cell r="U52" t="str">
            <v>-</v>
          </cell>
        </row>
        <row r="53">
          <cell r="A53">
            <v>1294</v>
          </cell>
          <cell r="B53" t="str">
            <v>106-42-3</v>
          </cell>
          <cell r="C53" t="str">
            <v>Xylène-para</v>
          </cell>
          <cell r="D53" t="str">
            <v>x</v>
          </cell>
          <cell r="E53" t="str">
            <v>Benzène et dérivés</v>
          </cell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>
            <v>1</v>
          </cell>
          <cell r="S53">
            <v>1</v>
          </cell>
          <cell r="T53" t="str">
            <v>QS ECO réglementaire ETAT ECOLOGIQUE</v>
          </cell>
          <cell r="U53" t="str">
            <v>-</v>
          </cell>
        </row>
        <row r="54">
          <cell r="A54">
            <v>1333</v>
          </cell>
          <cell r="B54" t="str">
            <v>16118-49-3</v>
          </cell>
          <cell r="C54" t="str">
            <v>Carbétamide</v>
          </cell>
          <cell r="D54" t="str">
            <v>x</v>
          </cell>
          <cell r="E54" t="str">
            <v>Carbamates et thiocarbamates</v>
          </cell>
          <cell r="F54">
            <v>34</v>
          </cell>
          <cell r="G54">
            <v>34</v>
          </cell>
          <cell r="H54"/>
          <cell r="I54"/>
          <cell r="J54" t="str">
            <v>100 </v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>OK</v>
          </cell>
          <cell r="S54">
            <v>34</v>
          </cell>
          <cell r="T54" t="str">
            <v>PNEC EXP</v>
          </cell>
          <cell r="U54" t="str">
            <v>-</v>
          </cell>
        </row>
        <row r="55">
          <cell r="A55">
            <v>1353</v>
          </cell>
          <cell r="B55" t="str">
            <v>64902-72-3</v>
          </cell>
          <cell r="C55" t="str">
            <v>Chlorsulfuron</v>
          </cell>
          <cell r="D55" t="str">
            <v>x</v>
          </cell>
          <cell r="E55" t="str">
            <v>Urées Sulfonylurées et métabolites</v>
          </cell>
          <cell r="F55"/>
          <cell r="G55"/>
          <cell r="H55"/>
          <cell r="I55"/>
          <cell r="J55"/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>
            <v>3.5000000000000003E-2</v>
          </cell>
          <cell r="S55">
            <v>3.5000000000000003E-2</v>
          </cell>
          <cell r="T55" t="str">
            <v>PNEC EXP</v>
          </cell>
          <cell r="U55" t="str">
            <v>-</v>
          </cell>
        </row>
        <row r="56">
          <cell r="A56">
            <v>1405</v>
          </cell>
          <cell r="B56" t="str">
            <v>79983-71-4</v>
          </cell>
          <cell r="C56" t="str">
            <v>Hexaconazole</v>
          </cell>
          <cell r="D56" t="str">
            <v>x</v>
          </cell>
          <cell r="E56" t="str">
            <v>Triazines et métabolites</v>
          </cell>
          <cell r="F56">
            <v>0.1</v>
          </cell>
          <cell r="G56">
            <v>0.1</v>
          </cell>
          <cell r="H56">
            <v>0.1</v>
          </cell>
          <cell r="I56">
            <v>0.67475728155339809</v>
          </cell>
          <cell r="J56"/>
          <cell r="K56">
            <v>0</v>
          </cell>
          <cell r="L56">
            <v>0</v>
          </cell>
          <cell r="M56" t="str">
            <v/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DIV</v>
          </cell>
          <cell r="S56">
            <v>0.67475728155339809</v>
          </cell>
          <cell r="T56" t="str">
            <v>QS ECO issue de VGE</v>
          </cell>
          <cell r="U56" t="str">
            <v>-</v>
          </cell>
        </row>
        <row r="57">
          <cell r="A57">
            <v>1463</v>
          </cell>
          <cell r="B57" t="str">
            <v>63-25-2</v>
          </cell>
          <cell r="C57" t="str">
            <v>Carbaryl</v>
          </cell>
          <cell r="D57" t="str">
            <v>x</v>
          </cell>
          <cell r="E57" t="str">
            <v>Carbamates et thiocarbamates</v>
          </cell>
          <cell r="F57">
            <v>3.09964390520532</v>
          </cell>
          <cell r="G57">
            <v>6.0000000000000001E-3</v>
          </cell>
          <cell r="H57"/>
          <cell r="I57"/>
          <cell r="J57"/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>DIV</v>
          </cell>
          <cell r="S57">
            <v>9.3600000000000003E-3</v>
          </cell>
          <cell r="T57" t="str">
            <v>PNEC EXP</v>
          </cell>
          <cell r="U57" t="str">
            <v>-</v>
          </cell>
        </row>
        <row r="58">
          <cell r="A58">
            <v>1486</v>
          </cell>
          <cell r="B58" t="str">
            <v>120-83-2</v>
          </cell>
          <cell r="C58" t="str">
            <v>Dichlorophenol-2,4</v>
          </cell>
          <cell r="D58" t="str">
            <v>x</v>
          </cell>
          <cell r="E58" t="str">
            <v>Autres phénols</v>
          </cell>
          <cell r="F58">
            <v>0.54</v>
          </cell>
          <cell r="G58">
            <v>0.26463768115942032</v>
          </cell>
          <cell r="H58"/>
          <cell r="I58"/>
          <cell r="J58"/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str">
            <v>DIV</v>
          </cell>
          <cell r="S58">
            <v>0.5</v>
          </cell>
          <cell r="T58" t="str">
            <v>QS ECO issue de VGE</v>
          </cell>
          <cell r="U58" t="str">
            <v>-</v>
          </cell>
        </row>
        <row r="59">
          <cell r="A59">
            <v>1488</v>
          </cell>
          <cell r="B59" t="str">
            <v>35367-38-5</v>
          </cell>
          <cell r="C59" t="str">
            <v>Diflubenzuron</v>
          </cell>
          <cell r="D59" t="str">
            <v>x</v>
          </cell>
          <cell r="E59" t="str">
            <v>Urées Sulfonylurées et métabolites</v>
          </cell>
          <cell r="F59">
            <v>7.0000000000000007E-2</v>
          </cell>
          <cell r="G59">
            <v>0.1</v>
          </cell>
          <cell r="H59"/>
          <cell r="I59"/>
          <cell r="J59" t="str">
            <v>0.07 </v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>OK</v>
          </cell>
          <cell r="S59">
            <v>7.0000000000000007E-2</v>
          </cell>
          <cell r="T59" t="str">
            <v>PNEC EXP</v>
          </cell>
          <cell r="U59" t="str">
            <v>-</v>
          </cell>
        </row>
        <row r="60">
          <cell r="A60">
            <v>1490</v>
          </cell>
          <cell r="B60" t="str">
            <v>534-52-1</v>
          </cell>
          <cell r="C60" t="str">
            <v>Dinitrocresol</v>
          </cell>
          <cell r="D60" t="str">
            <v>x</v>
          </cell>
          <cell r="E60" t="str">
            <v>Autres phénols</v>
          </cell>
          <cell r="F60"/>
          <cell r="G60">
            <v>7.0000000000000007E-2</v>
          </cell>
          <cell r="H60"/>
          <cell r="I60"/>
          <cell r="J60"/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>
            <v>3.2</v>
          </cell>
          <cell r="S60">
            <v>3.2</v>
          </cell>
          <cell r="T60" t="str">
            <v>PNEC EXP</v>
          </cell>
          <cell r="U60" t="str">
            <v>-</v>
          </cell>
        </row>
        <row r="61">
          <cell r="A61">
            <v>1492</v>
          </cell>
          <cell r="B61" t="str">
            <v>298-04-4</v>
          </cell>
          <cell r="C61" t="str">
            <v>Disulfoton</v>
          </cell>
          <cell r="D61" t="str">
            <v>x</v>
          </cell>
          <cell r="E61" t="str">
            <v>Organophosphorés</v>
          </cell>
          <cell r="F61"/>
          <cell r="G61"/>
          <cell r="H61">
            <v>4.0000000000000001E-3</v>
          </cell>
          <cell r="I61">
            <v>4.0000000000000001E-3</v>
          </cell>
          <cell r="J61"/>
          <cell r="K61">
            <v>0</v>
          </cell>
          <cell r="L61">
            <v>0</v>
          </cell>
          <cell r="M61" t="str">
            <v/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4.0000000000000001E-3</v>
          </cell>
          <cell r="S61">
            <v>4.0000000000000001E-3</v>
          </cell>
          <cell r="T61" t="str">
            <v>PNEC EXP</v>
          </cell>
          <cell r="U61" t="str">
            <v>-</v>
          </cell>
        </row>
        <row r="62">
          <cell r="A62">
            <v>1495</v>
          </cell>
          <cell r="B62" t="str">
            <v>13194-48-4</v>
          </cell>
          <cell r="C62" t="str">
            <v>Ethoprophos</v>
          </cell>
          <cell r="D62" t="str">
            <v>x</v>
          </cell>
          <cell r="E62" t="str">
            <v>Organophosphorés</v>
          </cell>
          <cell r="F62">
            <v>6.3E-2</v>
          </cell>
          <cell r="G62">
            <v>0.2</v>
          </cell>
          <cell r="H62"/>
          <cell r="I62"/>
          <cell r="J62" t="str">
            <v>0.2 </v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>DIV</v>
          </cell>
          <cell r="S62">
            <v>0.2</v>
          </cell>
          <cell r="T62" t="str">
            <v>PNEC EXP</v>
          </cell>
          <cell r="U62" t="str">
            <v>-</v>
          </cell>
        </row>
        <row r="63">
          <cell r="A63">
            <v>1497</v>
          </cell>
          <cell r="B63" t="str">
            <v>100-41-4</v>
          </cell>
          <cell r="C63" t="str">
            <v>Ethylbenzène</v>
          </cell>
          <cell r="D63" t="str">
            <v>x</v>
          </cell>
          <cell r="E63" t="str">
            <v>Benzène et dérivés</v>
          </cell>
          <cell r="F63"/>
          <cell r="G63">
            <v>64.879120879120876</v>
          </cell>
          <cell r="H63"/>
          <cell r="I63"/>
          <cell r="J63"/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100</v>
          </cell>
          <cell r="S63">
            <v>100</v>
          </cell>
          <cell r="T63" t="str">
            <v>QS ECO issue de VGE</v>
          </cell>
          <cell r="U63" t="str">
            <v>-</v>
          </cell>
        </row>
        <row r="64">
          <cell r="A64">
            <v>1500</v>
          </cell>
          <cell r="B64" t="str">
            <v>101-42-8</v>
          </cell>
          <cell r="C64" t="str">
            <v>Fénuron</v>
          </cell>
          <cell r="D64" t="str">
            <v>x</v>
          </cell>
          <cell r="E64" t="str">
            <v>Urées Sulfonylurées et métabolites</v>
          </cell>
          <cell r="F64"/>
          <cell r="G64">
            <v>1.45</v>
          </cell>
          <cell r="H64"/>
          <cell r="I64"/>
          <cell r="J64"/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>
            <v>1.45</v>
          </cell>
          <cell r="S64">
            <v>1.45</v>
          </cell>
          <cell r="T64" t="str">
            <v>PNEC EXP</v>
          </cell>
          <cell r="U64" t="str">
            <v>-</v>
          </cell>
        </row>
        <row r="65">
          <cell r="A65">
            <v>1503</v>
          </cell>
          <cell r="B65" t="str">
            <v>76674-21-0</v>
          </cell>
          <cell r="C65" t="str">
            <v>Flutriafol</v>
          </cell>
          <cell r="D65" t="str">
            <v>x</v>
          </cell>
          <cell r="E65" t="str">
            <v>Triazines et métabolites</v>
          </cell>
          <cell r="F65">
            <v>31</v>
          </cell>
          <cell r="G65"/>
          <cell r="H65"/>
          <cell r="I65"/>
          <cell r="J65" t="str">
            <v>31 </v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>OK</v>
          </cell>
          <cell r="S65">
            <v>31</v>
          </cell>
          <cell r="T65" t="str">
            <v>PNEC EXP</v>
          </cell>
          <cell r="U65" t="str">
            <v>-</v>
          </cell>
        </row>
        <row r="66">
          <cell r="A66">
            <v>1511</v>
          </cell>
          <cell r="B66" t="str">
            <v>72-43-5</v>
          </cell>
          <cell r="C66" t="str">
            <v>Méthoxychlore</v>
          </cell>
          <cell r="D66" t="str">
            <v>x</v>
          </cell>
          <cell r="E66" t="str">
            <v>Organochlorés</v>
          </cell>
          <cell r="F66"/>
          <cell r="G66">
            <v>7.7999999999999999E-4</v>
          </cell>
          <cell r="H66"/>
          <cell r="I66"/>
          <cell r="J66"/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>
            <v>0.05</v>
          </cell>
          <cell r="S66">
            <v>0.05</v>
          </cell>
          <cell r="T66" t="str">
            <v>PNEC EXP</v>
          </cell>
          <cell r="U66" t="str">
            <v>-</v>
          </cell>
        </row>
        <row r="67">
          <cell r="A67">
            <v>1520</v>
          </cell>
          <cell r="B67" t="str">
            <v>555-37-3</v>
          </cell>
          <cell r="C67" t="str">
            <v>Néburon</v>
          </cell>
          <cell r="D67" t="str">
            <v>x</v>
          </cell>
          <cell r="E67" t="str">
            <v>Urées Sulfonylurées et métabolites</v>
          </cell>
          <cell r="F67"/>
          <cell r="G67"/>
          <cell r="H67"/>
          <cell r="I67"/>
          <cell r="J67"/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>
            <v>1.4999999999999999E-2</v>
          </cell>
          <cell r="S67">
            <v>1.4999999999999999E-2</v>
          </cell>
          <cell r="T67" t="str">
            <v>PNEC EXP ad hoc</v>
          </cell>
          <cell r="U67" t="str">
            <v>-</v>
          </cell>
        </row>
        <row r="68">
          <cell r="A68">
            <v>1529</v>
          </cell>
          <cell r="B68" t="str">
            <v>55179-31-2</v>
          </cell>
          <cell r="C68" t="str">
            <v>Bitertanol</v>
          </cell>
          <cell r="D68" t="str">
            <v>x</v>
          </cell>
          <cell r="E68" t="str">
            <v>Triazines et métabolites</v>
          </cell>
          <cell r="F68">
            <v>0.125156841499687</v>
          </cell>
          <cell r="G68"/>
          <cell r="H68"/>
          <cell r="I68"/>
          <cell r="J68"/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>DIV</v>
          </cell>
          <cell r="S68" t="str">
            <v>no experimental-based threshold available</v>
          </cell>
          <cell r="T68" t="str">
            <v>-</v>
          </cell>
          <cell r="U68" t="str">
            <v>-</v>
          </cell>
        </row>
        <row r="69">
          <cell r="A69">
            <v>1532</v>
          </cell>
          <cell r="B69" t="str">
            <v>709-98-8</v>
          </cell>
          <cell r="C69" t="str">
            <v>Propanil</v>
          </cell>
          <cell r="D69" t="str">
            <v>x</v>
          </cell>
          <cell r="E69" t="str">
            <v>Divers (autres organiques)</v>
          </cell>
          <cell r="F69">
            <v>0.86</v>
          </cell>
          <cell r="G69">
            <v>0.1</v>
          </cell>
          <cell r="H69">
            <v>0.1</v>
          </cell>
          <cell r="I69">
            <v>0.2</v>
          </cell>
          <cell r="J69"/>
          <cell r="K69">
            <v>0</v>
          </cell>
          <cell r="L69">
            <v>0</v>
          </cell>
          <cell r="M69" t="str">
            <v/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 t="str">
            <v>DIV</v>
          </cell>
          <cell r="S69">
            <v>0.2</v>
          </cell>
          <cell r="T69" t="str">
            <v>QS ECO issue de VGE</v>
          </cell>
          <cell r="U69" t="str">
            <v>-</v>
          </cell>
        </row>
        <row r="70">
          <cell r="A70">
            <v>1535</v>
          </cell>
          <cell r="B70" t="str">
            <v>114-26-1</v>
          </cell>
          <cell r="C70" t="str">
            <v>Propoxur</v>
          </cell>
          <cell r="D70" t="str">
            <v>x</v>
          </cell>
          <cell r="E70" t="str">
            <v>Carbamates et thiocarbamates</v>
          </cell>
          <cell r="F70"/>
          <cell r="G70">
            <v>0.15</v>
          </cell>
          <cell r="H70"/>
          <cell r="I70"/>
          <cell r="J70"/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>
            <v>0.15</v>
          </cell>
          <cell r="S70">
            <v>0.15</v>
          </cell>
          <cell r="T70" t="str">
            <v>PNEC EXP</v>
          </cell>
          <cell r="U70" t="str">
            <v>-</v>
          </cell>
        </row>
        <row r="71">
          <cell r="A71">
            <v>1544</v>
          </cell>
          <cell r="B71" t="str">
            <v>43121-43-3</v>
          </cell>
          <cell r="C71" t="str">
            <v>Triadiméfone</v>
          </cell>
          <cell r="D71" t="str">
            <v>x</v>
          </cell>
          <cell r="E71" t="str">
            <v>Triazoles et imidazoles</v>
          </cell>
          <cell r="F71">
            <v>1.5227123059774998</v>
          </cell>
          <cell r="G71">
            <v>1.6</v>
          </cell>
          <cell r="H71"/>
          <cell r="I71"/>
          <cell r="J71"/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>DIV</v>
          </cell>
          <cell r="S71">
            <v>2.0099999999999998</v>
          </cell>
          <cell r="T71" t="str">
            <v>PNEC EXP</v>
          </cell>
          <cell r="U71" t="str">
            <v>-</v>
          </cell>
        </row>
        <row r="72">
          <cell r="A72">
            <v>1591</v>
          </cell>
          <cell r="B72" t="str">
            <v>106-47-8</v>
          </cell>
          <cell r="C72" t="str">
            <v>Chloroaniline-4</v>
          </cell>
          <cell r="D72" t="str">
            <v>x</v>
          </cell>
          <cell r="E72" t="str">
            <v>Anilines et dérivés</v>
          </cell>
          <cell r="F72">
            <v>0.52848291714392104</v>
          </cell>
          <cell r="G72">
            <v>0.15615384615384617</v>
          </cell>
          <cell r="H72">
            <v>0.15615384615384617</v>
          </cell>
          <cell r="I72">
            <v>0.15615384615384617</v>
          </cell>
          <cell r="J72"/>
          <cell r="K72">
            <v>0</v>
          </cell>
          <cell r="L72">
            <v>0</v>
          </cell>
          <cell r="M72" t="str">
            <v/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 t="str">
            <v>DIV</v>
          </cell>
          <cell r="S72">
            <v>0.51280769230769241</v>
          </cell>
          <cell r="T72" t="str">
            <v>QS ECO issue de VGE</v>
          </cell>
          <cell r="U72" t="str">
            <v>-</v>
          </cell>
        </row>
        <row r="73">
          <cell r="A73">
            <v>1592</v>
          </cell>
          <cell r="B73" t="str">
            <v>108-42-9</v>
          </cell>
          <cell r="C73" t="str">
            <v>Chloroaniline-3</v>
          </cell>
          <cell r="D73" t="str">
            <v>x</v>
          </cell>
          <cell r="E73" t="str">
            <v>Anilines et dérivés</v>
          </cell>
          <cell r="F73">
            <v>0.41</v>
          </cell>
          <cell r="G73">
            <v>1.3</v>
          </cell>
          <cell r="H73">
            <v>1.3</v>
          </cell>
          <cell r="I73">
            <v>1.3</v>
          </cell>
          <cell r="J73"/>
          <cell r="K73">
            <v>0</v>
          </cell>
          <cell r="L73">
            <v>0</v>
          </cell>
          <cell r="M73" t="str">
            <v/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DIV</v>
          </cell>
          <cell r="S73">
            <v>1.3</v>
          </cell>
          <cell r="T73" t="str">
            <v>QS ECO issue de VGE</v>
          </cell>
          <cell r="U73" t="str">
            <v>-</v>
          </cell>
        </row>
        <row r="74">
          <cell r="A74">
            <v>1593</v>
          </cell>
          <cell r="B74" t="str">
            <v>95-51-2</v>
          </cell>
          <cell r="C74" t="str">
            <v>Chloroaniline-2</v>
          </cell>
          <cell r="D74" t="str">
            <v>x</v>
          </cell>
          <cell r="E74" t="str">
            <v>Anilines et dérivés</v>
          </cell>
          <cell r="F74"/>
          <cell r="G74">
            <v>0.6</v>
          </cell>
          <cell r="H74">
            <v>0.64</v>
          </cell>
          <cell r="I74">
            <v>0.64</v>
          </cell>
          <cell r="J74"/>
          <cell r="K74">
            <v>0</v>
          </cell>
          <cell r="L74">
            <v>0</v>
          </cell>
          <cell r="M74" t="str">
            <v/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0.64</v>
          </cell>
          <cell r="S74">
            <v>0.64</v>
          </cell>
          <cell r="T74" t="str">
            <v>QS ECO issue de VGE</v>
          </cell>
          <cell r="U74" t="str">
            <v>-</v>
          </cell>
        </row>
        <row r="75">
          <cell r="A75">
            <v>1619</v>
          </cell>
          <cell r="B75" t="str">
            <v>33543-31-6</v>
          </cell>
          <cell r="C75" t="str">
            <v>Méthyl-2-Fluoranthène</v>
          </cell>
          <cell r="D75" t="str">
            <v>x</v>
          </cell>
          <cell r="E75" t="str">
            <v>HAP (Hydrocarbures, aromatiques, polycyclique, pyrolytique et dérivés)</v>
          </cell>
          <cell r="F75"/>
          <cell r="G75"/>
          <cell r="H75"/>
          <cell r="I75"/>
          <cell r="J75"/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>no experimental-based threshold available</v>
          </cell>
          <cell r="S75" t="str">
            <v>no experimental-based threshold available</v>
          </cell>
          <cell r="T75" t="str">
            <v>-</v>
          </cell>
          <cell r="U75" t="str">
            <v>-</v>
          </cell>
        </row>
        <row r="76">
          <cell r="A76">
            <v>1627</v>
          </cell>
          <cell r="B76" t="str">
            <v>32598-14-4</v>
          </cell>
          <cell r="C76" t="str">
            <v>PCB 105</v>
          </cell>
          <cell r="D76" t="str">
            <v>x</v>
          </cell>
          <cell r="E76" t="str">
            <v>PCB (arochlors), PCT, Dioxines, Furanes (PCDD, PCDF)</v>
          </cell>
          <cell r="F76"/>
          <cell r="G76"/>
          <cell r="H76"/>
          <cell r="I76"/>
          <cell r="J76"/>
          <cell r="K76">
            <v>0</v>
          </cell>
          <cell r="L76" t="str">
            <v>Etat chimique</v>
          </cell>
          <cell r="M76" t="str">
            <v/>
          </cell>
          <cell r="N76">
            <v>0</v>
          </cell>
          <cell r="O76">
            <v>0</v>
          </cell>
          <cell r="P76">
            <v>37</v>
          </cell>
          <cell r="Q76" t="str">
            <v>PHS</v>
          </cell>
          <cell r="R76">
            <v>1.9000000000000001E-8</v>
          </cell>
          <cell r="S76">
            <v>1.9000000000000001E-8</v>
          </cell>
          <cell r="T76" t="str">
            <v>QS ECO réglementaire ETAT CHIMIQUE</v>
          </cell>
          <cell r="U76" t="str">
            <v>Valeur convertie depuis la valeur seuils recommandée pour le suivi dans le biote</v>
          </cell>
        </row>
        <row r="77">
          <cell r="A77">
            <v>1657</v>
          </cell>
          <cell r="B77" t="str">
            <v>24017-47-8</v>
          </cell>
          <cell r="C77" t="str">
            <v>Triazophos</v>
          </cell>
          <cell r="D77" t="str">
            <v>x</v>
          </cell>
          <cell r="E77" t="str">
            <v>Organophosphorés</v>
          </cell>
          <cell r="F77"/>
          <cell r="G77"/>
          <cell r="H77">
            <v>0.03</v>
          </cell>
          <cell r="I77">
            <v>0.03</v>
          </cell>
          <cell r="J77"/>
          <cell r="K77">
            <v>0</v>
          </cell>
          <cell r="L77">
            <v>0</v>
          </cell>
          <cell r="M77" t="str">
            <v/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0.03</v>
          </cell>
          <cell r="S77">
            <v>0.03</v>
          </cell>
          <cell r="T77" t="str">
            <v>PNEC EXP</v>
          </cell>
          <cell r="U77" t="str">
            <v>-</v>
          </cell>
        </row>
        <row r="78">
          <cell r="A78">
            <v>1660</v>
          </cell>
          <cell r="B78" t="str">
            <v>112281-77-3</v>
          </cell>
          <cell r="C78" t="str">
            <v>Tetraconazole</v>
          </cell>
          <cell r="D78" t="str">
            <v>x</v>
          </cell>
          <cell r="E78" t="str">
            <v>Triazoles et imidazoles</v>
          </cell>
          <cell r="F78">
            <v>0.1</v>
          </cell>
          <cell r="G78">
            <v>0.1</v>
          </cell>
          <cell r="H78">
            <v>0.1</v>
          </cell>
          <cell r="I78">
            <v>0.57857142857142863</v>
          </cell>
          <cell r="J78" t="str">
            <v>4.2 </v>
          </cell>
          <cell r="K78">
            <v>0</v>
          </cell>
          <cell r="L78">
            <v>0</v>
          </cell>
          <cell r="M78" t="str">
            <v/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 t="str">
            <v>DIV</v>
          </cell>
          <cell r="S78">
            <v>3.2</v>
          </cell>
          <cell r="T78" t="str">
            <v>QS ECO issue de VGE</v>
          </cell>
          <cell r="U78" t="str">
            <v>-</v>
          </cell>
        </row>
        <row r="79">
          <cell r="A79">
            <v>1661</v>
          </cell>
          <cell r="B79" t="str">
            <v>35256-85-0</v>
          </cell>
          <cell r="C79" t="str">
            <v>Tébutame</v>
          </cell>
          <cell r="D79" t="str">
            <v>x</v>
          </cell>
          <cell r="E79" t="str">
            <v>Amides (hors acétamides)</v>
          </cell>
          <cell r="F79">
            <v>5.6</v>
          </cell>
          <cell r="G79">
            <v>5.6</v>
          </cell>
          <cell r="H79" t="str">
            <v>Non calculée</v>
          </cell>
          <cell r="I79" t="str">
            <v>Non calculée</v>
          </cell>
          <cell r="J79"/>
          <cell r="K79">
            <v>0</v>
          </cell>
          <cell r="L79">
            <v>0</v>
          </cell>
          <cell r="M79" t="str">
            <v/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OK</v>
          </cell>
          <cell r="S79">
            <v>5.6</v>
          </cell>
          <cell r="T79" t="str">
            <v>PNEC EXP ad hoc</v>
          </cell>
          <cell r="U79" t="str">
            <v>-</v>
          </cell>
        </row>
        <row r="80">
          <cell r="A80">
            <v>1663</v>
          </cell>
          <cell r="B80" t="str">
            <v>88283-41-4</v>
          </cell>
          <cell r="C80" t="str">
            <v>Pyrifenox</v>
          </cell>
          <cell r="D80" t="str">
            <v>x</v>
          </cell>
          <cell r="E80" t="str">
            <v>Divers (autres organiques)</v>
          </cell>
          <cell r="F80">
            <v>9.5000000000000001E-2</v>
          </cell>
          <cell r="G80"/>
          <cell r="H80"/>
          <cell r="I80"/>
          <cell r="J80"/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>OK</v>
          </cell>
          <cell r="S80">
            <v>9.5000000000000001E-2</v>
          </cell>
          <cell r="T80" t="str">
            <v>PNEC EXP ad hoc</v>
          </cell>
          <cell r="U80" t="str">
            <v>-</v>
          </cell>
        </row>
        <row r="81">
          <cell r="A81">
            <v>1664</v>
          </cell>
          <cell r="B81" t="str">
            <v>32809-16-8</v>
          </cell>
          <cell r="C81" t="str">
            <v>Procymidone</v>
          </cell>
          <cell r="D81" t="str">
            <v>x</v>
          </cell>
          <cell r="E81" t="str">
            <v>Divers (autres organiques)</v>
          </cell>
          <cell r="F81"/>
          <cell r="G81">
            <v>0.1</v>
          </cell>
          <cell r="H81">
            <v>0.1</v>
          </cell>
          <cell r="I81">
            <v>0.98064516129032253</v>
          </cell>
          <cell r="J81"/>
          <cell r="K81">
            <v>0</v>
          </cell>
          <cell r="L81">
            <v>0</v>
          </cell>
          <cell r="M81" t="str">
            <v/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1.2</v>
          </cell>
          <cell r="S81">
            <v>1.2</v>
          </cell>
          <cell r="T81" t="str">
            <v>QS ECO issue de VGE</v>
          </cell>
          <cell r="U81" t="str">
            <v>-</v>
          </cell>
        </row>
        <row r="82">
          <cell r="A82">
            <v>1668</v>
          </cell>
          <cell r="B82" t="str">
            <v>19044-88-3</v>
          </cell>
          <cell r="C82" t="str">
            <v>Oryzalin</v>
          </cell>
          <cell r="D82" t="str">
            <v>x</v>
          </cell>
          <cell r="E82" t="str">
            <v>Anilines et dérivés</v>
          </cell>
          <cell r="F82">
            <v>1.54</v>
          </cell>
          <cell r="G82"/>
          <cell r="H82"/>
          <cell r="I82"/>
          <cell r="J82" t="str">
            <v>2.85 </v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>OK</v>
          </cell>
          <cell r="S82">
            <v>1.54</v>
          </cell>
          <cell r="T82" t="str">
            <v>PNEC EXP</v>
          </cell>
          <cell r="U82" t="str">
            <v>-</v>
          </cell>
        </row>
        <row r="83">
          <cell r="A83">
            <v>1669</v>
          </cell>
          <cell r="B83" t="str">
            <v>27314-13-2</v>
          </cell>
          <cell r="C83" t="str">
            <v>Norflurazone</v>
          </cell>
          <cell r="D83" t="str">
            <v>x</v>
          </cell>
          <cell r="E83" t="str">
            <v>Divers (autres organiques)</v>
          </cell>
          <cell r="F83"/>
          <cell r="G83">
            <v>0.6</v>
          </cell>
          <cell r="H83">
            <v>0.6</v>
          </cell>
          <cell r="I83">
            <v>0.6</v>
          </cell>
          <cell r="J83"/>
          <cell r="K83">
            <v>0</v>
          </cell>
          <cell r="L83">
            <v>0</v>
          </cell>
          <cell r="M83" t="str">
            <v/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0.6</v>
          </cell>
          <cell r="S83">
            <v>0.6</v>
          </cell>
          <cell r="T83" t="str">
            <v>PNEC EXP</v>
          </cell>
          <cell r="U83" t="str">
            <v>-</v>
          </cell>
        </row>
        <row r="84">
          <cell r="A84">
            <v>1671</v>
          </cell>
          <cell r="B84" t="str">
            <v>10265-92-6</v>
          </cell>
          <cell r="C84" t="str">
            <v>Methamidophos</v>
          </cell>
          <cell r="D84" t="str">
            <v>x</v>
          </cell>
          <cell r="E84" t="str">
            <v>Organophosphorés</v>
          </cell>
          <cell r="F84">
            <v>0.1</v>
          </cell>
          <cell r="G84">
            <v>0.1</v>
          </cell>
          <cell r="H84">
            <v>0.1</v>
          </cell>
          <cell r="I84">
            <v>1.1100000000000001</v>
          </cell>
          <cell r="J84"/>
          <cell r="K84">
            <v>0</v>
          </cell>
          <cell r="L84">
            <v>0</v>
          </cell>
          <cell r="M84" t="str">
            <v/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str">
            <v>DIV</v>
          </cell>
          <cell r="S84">
            <v>1.1100000000000001</v>
          </cell>
          <cell r="T84" t="str">
            <v>QS ECO issue de VGE</v>
          </cell>
          <cell r="U84" t="str">
            <v>-</v>
          </cell>
        </row>
        <row r="85">
          <cell r="A85">
            <v>1672</v>
          </cell>
          <cell r="B85" t="str">
            <v>82558-50-7</v>
          </cell>
          <cell r="C85" t="str">
            <v>Isoxaben</v>
          </cell>
          <cell r="D85" t="str">
            <v>x</v>
          </cell>
          <cell r="E85" t="str">
            <v>Amides (hors acétamides)</v>
          </cell>
          <cell r="F85">
            <v>1.1000000000000001</v>
          </cell>
          <cell r="G85">
            <v>1.1000000000000001</v>
          </cell>
          <cell r="H85">
            <v>0.1</v>
          </cell>
          <cell r="I85">
            <v>0.6</v>
          </cell>
          <cell r="J85" t="str">
            <v>2.8</v>
          </cell>
          <cell r="K85">
            <v>0</v>
          </cell>
          <cell r="L85">
            <v>0</v>
          </cell>
          <cell r="M85" t="str">
            <v/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DIV</v>
          </cell>
          <cell r="S85">
            <v>0.6</v>
          </cell>
          <cell r="T85" t="str">
            <v>QS ECO issue de VGE</v>
          </cell>
          <cell r="U85" t="str">
            <v>-</v>
          </cell>
        </row>
        <row r="86">
          <cell r="A86">
            <v>1677</v>
          </cell>
          <cell r="B86" t="str">
            <v>131-72-6</v>
          </cell>
          <cell r="C86" t="str">
            <v>Meptyldinocap</v>
          </cell>
          <cell r="D86" t="str">
            <v>x</v>
          </cell>
          <cell r="E86" t="str">
            <v>Divers (autres organiques)</v>
          </cell>
          <cell r="F86">
            <v>4.1000000000000002E-2</v>
          </cell>
          <cell r="G86"/>
          <cell r="H86"/>
          <cell r="I86"/>
          <cell r="J86" t="str">
            <v>0.041 </v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>OK</v>
          </cell>
          <cell r="S86">
            <v>4.1000000000000002E-2</v>
          </cell>
          <cell r="T86" t="str">
            <v>PNEC EXP</v>
          </cell>
          <cell r="U86" t="str">
            <v>-</v>
          </cell>
        </row>
        <row r="87">
          <cell r="A87">
            <v>1679</v>
          </cell>
          <cell r="B87" t="str">
            <v>1194-65-6</v>
          </cell>
          <cell r="C87" t="str">
            <v>Dichlobenil</v>
          </cell>
          <cell r="D87" t="str">
            <v>x</v>
          </cell>
          <cell r="E87" t="str">
            <v>Organochlorés</v>
          </cell>
          <cell r="F87">
            <v>0.63</v>
          </cell>
          <cell r="G87">
            <v>0.03</v>
          </cell>
          <cell r="H87"/>
          <cell r="I87"/>
          <cell r="J87"/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>DIV</v>
          </cell>
          <cell r="S87">
            <v>6.2</v>
          </cell>
          <cell r="T87" t="str">
            <v>PNEC EXP</v>
          </cell>
          <cell r="U87" t="str">
            <v>-</v>
          </cell>
        </row>
        <row r="88">
          <cell r="A88">
            <v>1681</v>
          </cell>
          <cell r="B88" t="str">
            <v>68359-37-5</v>
          </cell>
          <cell r="C88" t="str">
            <v>Cyfluthrine</v>
          </cell>
          <cell r="D88" t="str">
            <v>x</v>
          </cell>
          <cell r="E88" t="str">
            <v>Pyréthrinoïdes</v>
          </cell>
          <cell r="F88">
            <v>2.0000000000000001E-4</v>
          </cell>
          <cell r="G88"/>
          <cell r="H88"/>
          <cell r="I88"/>
          <cell r="J88" t="str">
            <v>0.01 </v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>DIV</v>
          </cell>
          <cell r="S88">
            <v>0.01</v>
          </cell>
          <cell r="T88" t="str">
            <v>PNEC EXP</v>
          </cell>
          <cell r="U88" t="str">
            <v>-</v>
          </cell>
        </row>
        <row r="89">
          <cell r="A89">
            <v>1687</v>
          </cell>
          <cell r="B89" t="str">
            <v>71626-11-4</v>
          </cell>
          <cell r="C89" t="str">
            <v>Benalaxyl</v>
          </cell>
          <cell r="D89" t="str">
            <v>x</v>
          </cell>
          <cell r="E89" t="str">
            <v>Amides (hors acétamides)</v>
          </cell>
          <cell r="F89">
            <v>3</v>
          </cell>
          <cell r="G89">
            <v>3</v>
          </cell>
          <cell r="H89"/>
          <cell r="I89"/>
          <cell r="J89" t="str">
            <v>3 </v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>OK</v>
          </cell>
          <cell r="S89">
            <v>3</v>
          </cell>
          <cell r="T89" t="str">
            <v>PNEC EXP</v>
          </cell>
          <cell r="U89" t="str">
            <v>-</v>
          </cell>
        </row>
        <row r="90">
          <cell r="A90">
            <v>1695</v>
          </cell>
          <cell r="B90" t="str">
            <v>100728-84-5</v>
          </cell>
          <cell r="C90" t="str">
            <v>Imazaméthabenz</v>
          </cell>
          <cell r="D90" t="str">
            <v>x</v>
          </cell>
          <cell r="E90" t="str">
            <v>Divers (autres organiques)</v>
          </cell>
          <cell r="F90">
            <v>1.67311405965725</v>
          </cell>
          <cell r="G90"/>
          <cell r="H90"/>
          <cell r="I90"/>
          <cell r="J90"/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>DIV</v>
          </cell>
          <cell r="S90" t="str">
            <v>no experimental-based threshold available</v>
          </cell>
          <cell r="T90" t="str">
            <v>-</v>
          </cell>
          <cell r="U90" t="str">
            <v>-</v>
          </cell>
        </row>
        <row r="91">
          <cell r="A91">
            <v>1702</v>
          </cell>
          <cell r="B91" t="str">
            <v>50-00-0</v>
          </cell>
          <cell r="C91" t="str">
            <v>Methanal</v>
          </cell>
          <cell r="D91" t="str">
            <v>x</v>
          </cell>
          <cell r="E91" t="str">
            <v>Aldéhydes et cétones</v>
          </cell>
          <cell r="F91">
            <v>0.43</v>
          </cell>
          <cell r="G91">
            <v>10.199999999999999</v>
          </cell>
          <cell r="H91">
            <v>10.199999999999999</v>
          </cell>
          <cell r="I91">
            <v>10.199999999999999</v>
          </cell>
          <cell r="J91"/>
          <cell r="K91">
            <v>0</v>
          </cell>
          <cell r="L91">
            <v>0</v>
          </cell>
          <cell r="M91" t="str">
            <v/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DIV</v>
          </cell>
          <cell r="S91">
            <v>10.199999999999999</v>
          </cell>
          <cell r="T91" t="str">
            <v>QS ECO issue de VGE</v>
          </cell>
          <cell r="U91" t="str">
            <v>-</v>
          </cell>
        </row>
        <row r="92">
          <cell r="A92">
            <v>1706</v>
          </cell>
          <cell r="B92" t="str">
            <v>57837-19-1</v>
          </cell>
          <cell r="C92" t="str">
            <v>Métalaxyl</v>
          </cell>
          <cell r="D92" t="str">
            <v>x</v>
          </cell>
          <cell r="E92" t="str">
            <v>Amides (hors acétamides)</v>
          </cell>
          <cell r="F92">
            <v>10</v>
          </cell>
          <cell r="G92">
            <v>20</v>
          </cell>
          <cell r="H92">
            <v>10</v>
          </cell>
          <cell r="I92">
            <v>10</v>
          </cell>
          <cell r="J92"/>
          <cell r="K92">
            <v>0</v>
          </cell>
          <cell r="L92">
            <v>0</v>
          </cell>
          <cell r="M92" t="str">
            <v/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DIV</v>
          </cell>
          <cell r="S92">
            <v>20</v>
          </cell>
          <cell r="T92" t="str">
            <v>PNEC EXP</v>
          </cell>
          <cell r="U92" t="str">
            <v>-</v>
          </cell>
        </row>
        <row r="93">
          <cell r="A93">
            <v>1719</v>
          </cell>
          <cell r="B93" t="str">
            <v>731-27-1</v>
          </cell>
          <cell r="C93" t="str">
            <v>Tolylfluanide</v>
          </cell>
          <cell r="D93" t="str">
            <v>x</v>
          </cell>
          <cell r="E93" t="str">
            <v>Amides (hors acétamides)</v>
          </cell>
          <cell r="F93">
            <v>0.98</v>
          </cell>
          <cell r="G93">
            <v>0.26500000000000001</v>
          </cell>
          <cell r="H93"/>
          <cell r="I93"/>
          <cell r="J93"/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>DIV</v>
          </cell>
          <cell r="S93">
            <v>0.26500000000000001</v>
          </cell>
          <cell r="T93" t="str">
            <v>PNEC EXP</v>
          </cell>
          <cell r="U93" t="str">
            <v>-</v>
          </cell>
        </row>
        <row r="94">
          <cell r="A94">
            <v>1727</v>
          </cell>
          <cell r="B94" t="str">
            <v>156-60-5</v>
          </cell>
          <cell r="C94" t="str">
            <v>Dichloroéthylène-1,2 trans</v>
          </cell>
          <cell r="D94" t="str">
            <v>x</v>
          </cell>
          <cell r="E94" t="str">
            <v>COHV, solvants chlorés, fréons</v>
          </cell>
          <cell r="F94"/>
          <cell r="G94">
            <v>6.8</v>
          </cell>
          <cell r="H94"/>
          <cell r="I94"/>
          <cell r="J94"/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>
            <v>220</v>
          </cell>
          <cell r="S94">
            <v>220</v>
          </cell>
          <cell r="T94" t="str">
            <v>PNEC EXP</v>
          </cell>
          <cell r="U94" t="str">
            <v>-</v>
          </cell>
        </row>
        <row r="95">
          <cell r="A95">
            <v>1742</v>
          </cell>
          <cell r="B95" t="str">
            <v>1031-07-8</v>
          </cell>
          <cell r="C95" t="str">
            <v>Endosulfan sulfate</v>
          </cell>
          <cell r="D95" t="str">
            <v>x</v>
          </cell>
          <cell r="E95" t="str">
            <v>Organochlorés</v>
          </cell>
          <cell r="F95">
            <v>5.0000000000000001E-3</v>
          </cell>
          <cell r="G95"/>
          <cell r="H95"/>
          <cell r="I95"/>
          <cell r="J95"/>
          <cell r="K95"/>
          <cell r="L95"/>
          <cell r="M95"/>
          <cell r="N95"/>
          <cell r="O95"/>
          <cell r="P95"/>
          <cell r="Q95"/>
          <cell r="R95">
            <v>5.0000000000000001E-3</v>
          </cell>
          <cell r="S95">
            <v>5.0000000000000001E-3</v>
          </cell>
          <cell r="T95" t="str">
            <v>QS ECO réglementaire ETAT CHIMIQUE</v>
          </cell>
          <cell r="U95" t="str">
            <v>-</v>
          </cell>
        </row>
        <row r="96">
          <cell r="A96">
            <v>1743</v>
          </cell>
          <cell r="B96" t="str">
            <v>115-29-7</v>
          </cell>
          <cell r="C96" t="str">
            <v>Endosulfan</v>
          </cell>
          <cell r="D96" t="str">
            <v>x</v>
          </cell>
          <cell r="E96" t="str">
            <v>Organochlorés</v>
          </cell>
          <cell r="F96"/>
          <cell r="G96"/>
          <cell r="H96"/>
          <cell r="I96"/>
          <cell r="J96"/>
          <cell r="K96" t="str">
            <v>Etat chimique</v>
          </cell>
          <cell r="L96" t="str">
            <v>Etat chimique</v>
          </cell>
          <cell r="M96" t="str">
            <v/>
          </cell>
          <cell r="N96">
            <v>14</v>
          </cell>
          <cell r="O96" t="str">
            <v>PHS</v>
          </cell>
          <cell r="P96">
            <v>14</v>
          </cell>
          <cell r="Q96" t="str">
            <v>PHS</v>
          </cell>
          <cell r="R96">
            <v>5.0000000000000001E-3</v>
          </cell>
          <cell r="S96">
            <v>5.0000000000000001E-3</v>
          </cell>
          <cell r="T96" t="str">
            <v>QS ECO réglementaire ETAT CHIMIQUE</v>
          </cell>
          <cell r="U96" t="str">
            <v>-</v>
          </cell>
        </row>
        <row r="97">
          <cell r="A97">
            <v>1762</v>
          </cell>
          <cell r="B97" t="str">
            <v>66246-88-6</v>
          </cell>
          <cell r="C97" t="str">
            <v>Penconazole</v>
          </cell>
          <cell r="D97" t="str">
            <v>x</v>
          </cell>
          <cell r="E97" t="str">
            <v>Triazines et métabolites</v>
          </cell>
          <cell r="F97"/>
          <cell r="G97">
            <v>3</v>
          </cell>
          <cell r="H97">
            <v>0.1</v>
          </cell>
          <cell r="I97">
            <v>3.5</v>
          </cell>
          <cell r="J97" t="str">
            <v>6 </v>
          </cell>
          <cell r="K97">
            <v>0</v>
          </cell>
          <cell r="L97">
            <v>0</v>
          </cell>
          <cell r="M97" t="str">
            <v/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3.5</v>
          </cell>
          <cell r="S97">
            <v>3.5</v>
          </cell>
          <cell r="T97" t="str">
            <v>QS ECO issue de VGE</v>
          </cell>
          <cell r="U97" t="str">
            <v>-</v>
          </cell>
        </row>
        <row r="98">
          <cell r="A98">
            <v>1770</v>
          </cell>
          <cell r="B98" t="str">
            <v>818-08-6</v>
          </cell>
          <cell r="C98" t="str">
            <v>Oxyde de dibutyletain</v>
          </cell>
          <cell r="D98" t="str">
            <v>x</v>
          </cell>
          <cell r="E98" t="str">
            <v>Organométalliques</v>
          </cell>
          <cell r="F98"/>
          <cell r="G98"/>
          <cell r="H98">
            <v>4.4316996871741398E-5</v>
          </cell>
          <cell r="I98">
            <v>4.4316996871741398E-5</v>
          </cell>
          <cell r="J98"/>
          <cell r="K98">
            <v>0</v>
          </cell>
          <cell r="L98">
            <v>0</v>
          </cell>
          <cell r="M98" t="str">
            <v/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4.4316996871741398E-5</v>
          </cell>
          <cell r="S98">
            <v>4.4316996871741398E-5</v>
          </cell>
          <cell r="T98" t="str">
            <v>QS ECO issue de VGE</v>
          </cell>
          <cell r="U98" t="str">
            <v>-</v>
          </cell>
        </row>
        <row r="99">
          <cell r="A99">
            <v>1773</v>
          </cell>
          <cell r="B99" t="str">
            <v>56-35-9</v>
          </cell>
          <cell r="C99" t="str">
            <v>Oxyde de tributylétain</v>
          </cell>
          <cell r="D99" t="str">
            <v>x</v>
          </cell>
          <cell r="E99" t="str">
            <v>Organométalliques</v>
          </cell>
          <cell r="F99"/>
          <cell r="G99"/>
          <cell r="H99"/>
          <cell r="I99"/>
          <cell r="J99"/>
          <cell r="K99"/>
          <cell r="L99"/>
          <cell r="M99"/>
          <cell r="N99"/>
          <cell r="O99"/>
          <cell r="P99"/>
          <cell r="Q99"/>
          <cell r="R99">
            <v>2.0000000000000001E-4</v>
          </cell>
          <cell r="S99">
            <v>2.0000000000000001E-4</v>
          </cell>
          <cell r="T99" t="str">
            <v>QS ECO réglementaire ETAT CHIMIQUE</v>
          </cell>
          <cell r="U99" t="str">
            <v>-</v>
          </cell>
        </row>
        <row r="100">
          <cell r="A100">
            <v>1777</v>
          </cell>
          <cell r="B100" t="str">
            <v>639-58-7</v>
          </cell>
          <cell r="C100" t="str">
            <v>Chlorure de triphenyletain</v>
          </cell>
          <cell r="D100" t="str">
            <v>x</v>
          </cell>
          <cell r="E100" t="str">
            <v>Organométalliques</v>
          </cell>
          <cell r="F100"/>
          <cell r="G100"/>
          <cell r="H100"/>
          <cell r="I100"/>
          <cell r="J100"/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>no experimental-based threshold available</v>
          </cell>
          <cell r="S100" t="str">
            <v>no experimental-based threshold available</v>
          </cell>
          <cell r="T100" t="str">
            <v>-</v>
          </cell>
          <cell r="U100" t="str">
            <v>-</v>
          </cell>
        </row>
        <row r="101">
          <cell r="A101">
            <v>1804</v>
          </cell>
          <cell r="B101" t="str">
            <v>2635-10-1</v>
          </cell>
          <cell r="C101" t="str">
            <v>Mercaptodiméthur sulfoxyde</v>
          </cell>
          <cell r="D101" t="str">
            <v>x</v>
          </cell>
          <cell r="E101" t="str">
            <v>Carbamates et thiocarbamates</v>
          </cell>
          <cell r="F101">
            <v>5.6000000000000001E-2</v>
          </cell>
          <cell r="G101"/>
          <cell r="H101"/>
          <cell r="I101"/>
          <cell r="J101"/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>OK</v>
          </cell>
          <cell r="S101">
            <v>5.6000000000000001E-2</v>
          </cell>
          <cell r="T101" t="str">
            <v>PNEC EXP</v>
          </cell>
          <cell r="U101" t="str">
            <v>-</v>
          </cell>
        </row>
        <row r="102">
          <cell r="A102">
            <v>1806</v>
          </cell>
          <cell r="B102" t="str">
            <v>1646-87-3</v>
          </cell>
          <cell r="C102" t="str">
            <v>Aldicarbe sulfoxyde</v>
          </cell>
          <cell r="D102" t="str">
            <v>x</v>
          </cell>
          <cell r="E102" t="str">
            <v>Carbamates et thiocarbamates</v>
          </cell>
          <cell r="F102"/>
          <cell r="G102">
            <v>8.4000000000000005E-2</v>
          </cell>
          <cell r="H102"/>
          <cell r="I102"/>
          <cell r="J102"/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>
            <v>8.4000000000000005E-2</v>
          </cell>
          <cell r="S102">
            <v>8.4000000000000005E-2</v>
          </cell>
          <cell r="T102" t="str">
            <v>PNEC EXP ad hoc</v>
          </cell>
          <cell r="U102" t="str">
            <v>-</v>
          </cell>
        </row>
        <row r="103">
          <cell r="A103">
            <v>1807</v>
          </cell>
          <cell r="B103" t="str">
            <v>1646-88-4</v>
          </cell>
          <cell r="C103" t="str">
            <v>Aldicarbe sulfoné</v>
          </cell>
          <cell r="D103" t="str">
            <v>x</v>
          </cell>
          <cell r="E103" t="str">
            <v>Carbamates et thiocarbamates</v>
          </cell>
          <cell r="F103">
            <v>0.25</v>
          </cell>
          <cell r="G103">
            <v>0.28000000000000003</v>
          </cell>
          <cell r="H103"/>
          <cell r="I103"/>
          <cell r="J103"/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>DIV</v>
          </cell>
          <cell r="S103">
            <v>0.28000000000000003</v>
          </cell>
          <cell r="T103" t="str">
            <v>PNEC EXP</v>
          </cell>
          <cell r="U103" t="str">
            <v>-</v>
          </cell>
        </row>
        <row r="104">
          <cell r="A104">
            <v>1812</v>
          </cell>
          <cell r="B104" t="str">
            <v>67375-30-8</v>
          </cell>
          <cell r="C104" t="str">
            <v>Alpha-cyperméthrine</v>
          </cell>
          <cell r="D104" t="str">
            <v>x</v>
          </cell>
          <cell r="E104" t="str">
            <v>Organochlorés</v>
          </cell>
          <cell r="F104"/>
          <cell r="G104">
            <v>1.4999999999999999E-2</v>
          </cell>
          <cell r="H104"/>
          <cell r="I104"/>
          <cell r="J104" t="str">
            <v>0.015 </v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>
            <v>1.4999999999999999E-2</v>
          </cell>
          <cell r="S104">
            <v>1.4999999999999999E-2</v>
          </cell>
          <cell r="T104" t="str">
            <v>PNEC EXP</v>
          </cell>
          <cell r="U104" t="str">
            <v>-</v>
          </cell>
        </row>
        <row r="105">
          <cell r="A105">
            <v>1815</v>
          </cell>
          <cell r="B105" t="str">
            <v>1163-19-5</v>
          </cell>
          <cell r="C105" t="str">
            <v>Décabromodiphényl éther</v>
          </cell>
          <cell r="D105" t="str">
            <v>x</v>
          </cell>
          <cell r="E105" t="str">
            <v>PBDE et PBB</v>
          </cell>
          <cell r="F105"/>
          <cell r="G105">
            <v>0.2</v>
          </cell>
          <cell r="H105"/>
          <cell r="I105"/>
          <cell r="J105"/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>
            <v>0.2</v>
          </cell>
          <cell r="S105">
            <v>0.2</v>
          </cell>
          <cell r="T105" t="str">
            <v>PNEC EXP</v>
          </cell>
          <cell r="U105" t="str">
            <v>-</v>
          </cell>
        </row>
        <row r="106">
          <cell r="A106">
            <v>1831</v>
          </cell>
          <cell r="B106" t="str">
            <v>2599-11-3</v>
          </cell>
          <cell r="C106" t="str">
            <v>Simazine-hydroxy</v>
          </cell>
          <cell r="D106" t="str">
            <v>x</v>
          </cell>
          <cell r="E106" t="str">
            <v>Triazines et métabolites</v>
          </cell>
          <cell r="F106">
            <v>0.17986543227213703</v>
          </cell>
          <cell r="G106"/>
          <cell r="H106"/>
          <cell r="I106"/>
          <cell r="J106"/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>DIV</v>
          </cell>
          <cell r="S106" t="str">
            <v>no experimental-based threshold available</v>
          </cell>
          <cell r="T106" t="str">
            <v>-</v>
          </cell>
          <cell r="U106" t="str">
            <v>-</v>
          </cell>
        </row>
        <row r="107">
          <cell r="A107">
            <v>1850</v>
          </cell>
          <cell r="B107" t="str">
            <v>23135-22-0</v>
          </cell>
          <cell r="C107" t="str">
            <v>Oxamyl</v>
          </cell>
          <cell r="D107" t="str">
            <v>x</v>
          </cell>
          <cell r="E107" t="str">
            <v>Carbamates et thiocarbamates</v>
          </cell>
          <cell r="F107">
            <v>2.68</v>
          </cell>
          <cell r="G107">
            <v>2.68</v>
          </cell>
          <cell r="H107"/>
          <cell r="I107"/>
          <cell r="J107" t="str">
            <v>2.68 </v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>OK</v>
          </cell>
          <cell r="S107">
            <v>2.68</v>
          </cell>
          <cell r="T107" t="str">
            <v>PNEC EXP</v>
          </cell>
          <cell r="U107" t="str">
            <v>-</v>
          </cell>
        </row>
        <row r="108">
          <cell r="A108">
            <v>1859</v>
          </cell>
          <cell r="B108" t="str">
            <v>28772-56-7</v>
          </cell>
          <cell r="C108" t="str">
            <v>Bromadiolone</v>
          </cell>
          <cell r="D108" t="str">
            <v>x</v>
          </cell>
          <cell r="E108" t="str">
            <v>Divers (autres organiques)</v>
          </cell>
          <cell r="F108">
            <v>1.07358999268259</v>
          </cell>
          <cell r="G108">
            <v>1.7</v>
          </cell>
          <cell r="H108"/>
          <cell r="I108"/>
          <cell r="J108" t="str">
            <v>1.7 </v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>DIV</v>
          </cell>
          <cell r="S108">
            <v>1.7</v>
          </cell>
          <cell r="T108" t="str">
            <v>PNEC EXP</v>
          </cell>
          <cell r="U108" t="str">
            <v>-</v>
          </cell>
        </row>
        <row r="109">
          <cell r="A109">
            <v>1860</v>
          </cell>
          <cell r="B109" t="str">
            <v>116255-48-2</v>
          </cell>
          <cell r="C109" t="str">
            <v>Bromuconazole</v>
          </cell>
          <cell r="D109" t="str">
            <v>x</v>
          </cell>
          <cell r="E109" t="str">
            <v>Triazines et métabolites</v>
          </cell>
          <cell r="F109">
            <v>6.1</v>
          </cell>
          <cell r="G109">
            <v>6.1</v>
          </cell>
          <cell r="H109"/>
          <cell r="I109"/>
          <cell r="J109" t="str">
            <v>6.1 </v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>OK</v>
          </cell>
          <cell r="S109">
            <v>6.1</v>
          </cell>
          <cell r="T109" t="str">
            <v>PNEC EXP</v>
          </cell>
          <cell r="U109" t="str">
            <v>-</v>
          </cell>
        </row>
        <row r="110">
          <cell r="A110">
            <v>1861</v>
          </cell>
          <cell r="B110" t="str">
            <v>41483-43-6</v>
          </cell>
          <cell r="C110" t="str">
            <v>Bupirimate</v>
          </cell>
          <cell r="D110" t="str">
            <v>x</v>
          </cell>
          <cell r="E110" t="str">
            <v>Divers (autres organiques)</v>
          </cell>
          <cell r="F110">
            <v>10</v>
          </cell>
          <cell r="G110">
            <v>10</v>
          </cell>
          <cell r="H110"/>
          <cell r="I110"/>
          <cell r="J110" t="str">
            <v>10 </v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>OK</v>
          </cell>
          <cell r="S110">
            <v>10</v>
          </cell>
          <cell r="T110" t="str">
            <v>PNEC EXP</v>
          </cell>
          <cell r="U110" t="str">
            <v>-</v>
          </cell>
        </row>
        <row r="111">
          <cell r="A111">
            <v>1863</v>
          </cell>
          <cell r="B111" t="str">
            <v>95465-99-9</v>
          </cell>
          <cell r="C111" t="str">
            <v>Cadusafos</v>
          </cell>
          <cell r="D111" t="str">
            <v>x</v>
          </cell>
          <cell r="E111" t="str">
            <v>Organophosphorés</v>
          </cell>
          <cell r="F111">
            <v>0.75</v>
          </cell>
          <cell r="G111"/>
          <cell r="H111"/>
          <cell r="I111"/>
          <cell r="J111"/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>OK</v>
          </cell>
          <cell r="S111">
            <v>0.75</v>
          </cell>
          <cell r="T111" t="str">
            <v>PNEC EXP ad hoc</v>
          </cell>
          <cell r="U111" t="str">
            <v>-</v>
          </cell>
        </row>
        <row r="112">
          <cell r="A112">
            <v>1870</v>
          </cell>
          <cell r="B112" t="str">
            <v>34205-21-5</v>
          </cell>
          <cell r="C112" t="str">
            <v>Diméfuron</v>
          </cell>
          <cell r="D112" t="str">
            <v>x</v>
          </cell>
          <cell r="E112" t="str">
            <v>Urées Sulfonylurées et métabolites</v>
          </cell>
          <cell r="F112"/>
          <cell r="G112">
            <v>8.0000000000000002E-3</v>
          </cell>
          <cell r="H112"/>
          <cell r="I112"/>
          <cell r="J112"/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>
            <v>8.0000000000000002E-3</v>
          </cell>
          <cell r="S112">
            <v>8.0000000000000002E-3</v>
          </cell>
          <cell r="T112" t="str">
            <v>PNEC EXP ad hoc</v>
          </cell>
          <cell r="U112" t="str">
            <v>-</v>
          </cell>
        </row>
        <row r="113">
          <cell r="A113">
            <v>1876</v>
          </cell>
          <cell r="B113" t="str">
            <v>78587-05-0</v>
          </cell>
          <cell r="C113" t="str">
            <v>Hexythiazox</v>
          </cell>
          <cell r="D113" t="str">
            <v>x</v>
          </cell>
          <cell r="E113" t="str">
            <v>Divers (autres organiques)</v>
          </cell>
          <cell r="F113"/>
          <cell r="G113">
            <v>0.61</v>
          </cell>
          <cell r="H113"/>
          <cell r="I113"/>
          <cell r="J113" t="str">
            <v>0.61 </v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>
            <v>0.61</v>
          </cell>
          <cell r="S113">
            <v>0.61</v>
          </cell>
          <cell r="T113" t="str">
            <v>PNEC EXP</v>
          </cell>
          <cell r="U113" t="str">
            <v>-</v>
          </cell>
        </row>
        <row r="114">
          <cell r="A114">
            <v>1887</v>
          </cell>
          <cell r="B114" t="str">
            <v>66063-05-6</v>
          </cell>
          <cell r="C114" t="str">
            <v>Pencycuron</v>
          </cell>
          <cell r="D114" t="str">
            <v>x</v>
          </cell>
          <cell r="E114" t="str">
            <v>Urées Sulfonylurées et métabolites</v>
          </cell>
          <cell r="F114"/>
          <cell r="G114">
            <v>3</v>
          </cell>
          <cell r="H114"/>
          <cell r="I114"/>
          <cell r="J114" t="str">
            <v>3 </v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>
            <v>3</v>
          </cell>
          <cell r="S114">
            <v>3</v>
          </cell>
          <cell r="T114" t="str">
            <v>PNEC EXP</v>
          </cell>
          <cell r="U114" t="str">
            <v>-</v>
          </cell>
        </row>
        <row r="115">
          <cell r="A115">
            <v>1896</v>
          </cell>
          <cell r="B115" t="str">
            <v>119168-77-3</v>
          </cell>
          <cell r="C115" t="str">
            <v>Tébufenpyrad</v>
          </cell>
          <cell r="D115" t="str">
            <v>x</v>
          </cell>
          <cell r="E115" t="str">
            <v>Amides (hors acétamides)</v>
          </cell>
          <cell r="F115"/>
          <cell r="G115"/>
          <cell r="H115"/>
          <cell r="I115"/>
          <cell r="J115" t="str">
            <v>0.24 </v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>
            <v>4.8899999999999999E-2</v>
          </cell>
          <cell r="S115">
            <v>4.8899999999999999E-2</v>
          </cell>
          <cell r="T115" t="str">
            <v>PNEC EXP</v>
          </cell>
          <cell r="U115" t="str">
            <v>-</v>
          </cell>
        </row>
        <row r="116">
          <cell r="A116">
            <v>1906</v>
          </cell>
          <cell r="B116" t="str">
            <v>114369-43-6</v>
          </cell>
          <cell r="C116" t="str">
            <v>Fenbuconazole</v>
          </cell>
          <cell r="D116" t="str">
            <v>x</v>
          </cell>
          <cell r="E116" t="str">
            <v>Triazines et métabolites</v>
          </cell>
          <cell r="F116">
            <v>0.1</v>
          </cell>
          <cell r="G116">
            <v>0.1</v>
          </cell>
          <cell r="H116">
            <v>0.1</v>
          </cell>
          <cell r="I116">
            <v>0.7</v>
          </cell>
          <cell r="J116"/>
          <cell r="K116">
            <v>0</v>
          </cell>
          <cell r="L116">
            <v>0</v>
          </cell>
          <cell r="M116" t="str">
            <v/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 t="str">
            <v>DIV</v>
          </cell>
          <cell r="S116">
            <v>0.7</v>
          </cell>
          <cell r="T116" t="str">
            <v>QS ECO issue de VGE</v>
          </cell>
          <cell r="U116" t="str">
            <v>-</v>
          </cell>
        </row>
        <row r="117">
          <cell r="A117">
            <v>1911</v>
          </cell>
          <cell r="B117" t="str">
            <v>81405-85-8</v>
          </cell>
          <cell r="C117" t="str">
            <v>Imazaméthabenz-méthyl</v>
          </cell>
          <cell r="D117" t="str">
            <v>x</v>
          </cell>
          <cell r="E117" t="str">
            <v>Divers (autres organiques)</v>
          </cell>
          <cell r="F117"/>
          <cell r="G117">
            <v>78.099999999999994</v>
          </cell>
          <cell r="H117"/>
          <cell r="I117"/>
          <cell r="J117"/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>
            <v>78.099999999999994</v>
          </cell>
          <cell r="S117">
            <v>78.099999999999994</v>
          </cell>
          <cell r="T117" t="str">
            <v>PNEC EXP ad hoc</v>
          </cell>
          <cell r="U117" t="str">
            <v>-</v>
          </cell>
        </row>
        <row r="118">
          <cell r="A118">
            <v>1912</v>
          </cell>
          <cell r="B118" t="str">
            <v>139528-85-1</v>
          </cell>
          <cell r="C118" t="str">
            <v>Métosulame</v>
          </cell>
          <cell r="D118" t="str">
            <v>x</v>
          </cell>
          <cell r="E118" t="str">
            <v>Triazines et métabolites</v>
          </cell>
          <cell r="F118">
            <v>0.87065174935699896</v>
          </cell>
          <cell r="G118"/>
          <cell r="H118"/>
          <cell r="I118"/>
          <cell r="J118" t="str">
            <v>0.079 </v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>DIV</v>
          </cell>
          <cell r="S118">
            <v>7.9000000000000001E-2</v>
          </cell>
          <cell r="T118" t="str">
            <v>PNEC EXP</v>
          </cell>
          <cell r="U118" t="str">
            <v>-</v>
          </cell>
        </row>
        <row r="119">
          <cell r="A119">
            <v>1920</v>
          </cell>
          <cell r="B119" t="str">
            <v>1806-26-4</v>
          </cell>
          <cell r="C119" t="str">
            <v>p-(n-octyl) phénol</v>
          </cell>
          <cell r="D119" t="str">
            <v>x</v>
          </cell>
          <cell r="E119" t="str">
            <v>Alkylphénols, nonylphénols et bisphénols A</v>
          </cell>
          <cell r="F119"/>
          <cell r="G119"/>
          <cell r="H119"/>
          <cell r="I119"/>
          <cell r="J119"/>
          <cell r="K119" t="str">
            <v>Etat chimique</v>
          </cell>
          <cell r="L119" t="str">
            <v>Etat chimique</v>
          </cell>
          <cell r="M119" t="str">
            <v/>
          </cell>
          <cell r="N119">
            <v>25</v>
          </cell>
          <cell r="O119" t="str">
            <v>PS</v>
          </cell>
          <cell r="P119">
            <v>25</v>
          </cell>
          <cell r="Q119" t="str">
            <v>PS</v>
          </cell>
          <cell r="R119">
            <v>0.122</v>
          </cell>
          <cell r="S119">
            <v>0.122</v>
          </cell>
          <cell r="T119" t="str">
            <v>QS ECO réglementaire ETAT CHIMIQUE</v>
          </cell>
          <cell r="U119" t="str">
            <v>-</v>
          </cell>
        </row>
        <row r="120">
          <cell r="A120">
            <v>1930</v>
          </cell>
          <cell r="B120" t="str">
            <v>2327-02-08</v>
          </cell>
          <cell r="C120" t="str">
            <v>3,4-dichlorophenyluree</v>
          </cell>
          <cell r="D120" t="str">
            <v>x</v>
          </cell>
          <cell r="E120" t="str">
            <v>Urées Sulfonylurées et métabolites</v>
          </cell>
          <cell r="F120">
            <v>2.42459709836419</v>
          </cell>
          <cell r="G120">
            <v>0.13051480343235999</v>
          </cell>
          <cell r="H120"/>
          <cell r="I120"/>
          <cell r="J120"/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>DIV</v>
          </cell>
          <cell r="S120" t="str">
            <v>no experimental-based threshold available</v>
          </cell>
          <cell r="T120" t="str">
            <v>-</v>
          </cell>
          <cell r="U120" t="str">
            <v>-</v>
          </cell>
        </row>
        <row r="121">
          <cell r="A121">
            <v>1939</v>
          </cell>
          <cell r="B121" t="str">
            <v>104040-78-0</v>
          </cell>
          <cell r="C121" t="str">
            <v>Flazasulfuron</v>
          </cell>
          <cell r="D121" t="str">
            <v>x</v>
          </cell>
          <cell r="E121" t="str">
            <v>Urées Sulfonylurées et métabolites</v>
          </cell>
          <cell r="F121">
            <v>7.0000000000000007E-2</v>
          </cell>
          <cell r="G121"/>
          <cell r="H121"/>
          <cell r="I121"/>
          <cell r="J121" t="str">
            <v>0.07 </v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>OK</v>
          </cell>
          <cell r="S121">
            <v>7.0000000000000007E-2</v>
          </cell>
          <cell r="T121" t="str">
            <v>PNEC EXP</v>
          </cell>
          <cell r="U121" t="str">
            <v>-</v>
          </cell>
        </row>
        <row r="122">
          <cell r="A122">
            <v>1941</v>
          </cell>
          <cell r="B122" t="str">
            <v>1689-99-2</v>
          </cell>
          <cell r="C122" t="str">
            <v>Bromoxynil octanoate</v>
          </cell>
          <cell r="D122" t="str">
            <v>x</v>
          </cell>
          <cell r="E122" t="str">
            <v>Divers (autres organiques)</v>
          </cell>
          <cell r="F122">
            <v>4.9062789259143598E-2</v>
          </cell>
          <cell r="G122"/>
          <cell r="H122">
            <v>0.25</v>
          </cell>
          <cell r="I122">
            <v>0.25</v>
          </cell>
          <cell r="J122" t="str">
            <v>0.41 </v>
          </cell>
          <cell r="K122">
            <v>0</v>
          </cell>
          <cell r="L122">
            <v>0</v>
          </cell>
          <cell r="M122" t="str">
            <v/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 t="str">
            <v>DIV</v>
          </cell>
          <cell r="S122">
            <v>0.25</v>
          </cell>
          <cell r="T122" t="str">
            <v>PNEC EXP</v>
          </cell>
          <cell r="U122" t="str">
            <v>-</v>
          </cell>
        </row>
        <row r="123">
          <cell r="A123">
            <v>1945</v>
          </cell>
          <cell r="B123" t="str">
            <v>141112-29-0</v>
          </cell>
          <cell r="C123" t="str">
            <v>Isoxaflutole</v>
          </cell>
          <cell r="D123" t="str">
            <v>x</v>
          </cell>
          <cell r="E123" t="str">
            <v>Divers (autres organiques)</v>
          </cell>
          <cell r="F123"/>
          <cell r="G123">
            <v>0.25</v>
          </cell>
          <cell r="H123"/>
          <cell r="I123"/>
          <cell r="J123" t="str">
            <v>0.1 </v>
          </cell>
          <cell r="K123">
            <v>0</v>
          </cell>
          <cell r="L123">
            <v>0</v>
          </cell>
          <cell r="M123" t="str">
            <v>SPAS eau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0.1</v>
          </cell>
          <cell r="S123">
            <v>0.1</v>
          </cell>
          <cell r="T123" t="str">
            <v>QS ECO issue de VGE</v>
          </cell>
          <cell r="U123" t="str">
            <v>-</v>
          </cell>
        </row>
        <row r="124">
          <cell r="A124">
            <v>1950</v>
          </cell>
          <cell r="B124" t="str">
            <v>143390-89-0</v>
          </cell>
          <cell r="C124" t="str">
            <v>KRESOXIM-METHYL</v>
          </cell>
          <cell r="D124" t="str">
            <v>x</v>
          </cell>
          <cell r="E124" t="str">
            <v>Divers (autres organiques)</v>
          </cell>
          <cell r="F124">
            <v>0.24000000000000002</v>
          </cell>
          <cell r="G124">
            <v>0.24000000000000002</v>
          </cell>
          <cell r="H124">
            <v>0.24</v>
          </cell>
          <cell r="I124">
            <v>0.24</v>
          </cell>
          <cell r="J124" t="str">
            <v>15 </v>
          </cell>
          <cell r="K124">
            <v>0</v>
          </cell>
          <cell r="L124">
            <v>0</v>
          </cell>
          <cell r="M124" t="str">
            <v/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str">
            <v>OK</v>
          </cell>
          <cell r="S124">
            <v>0.24</v>
          </cell>
          <cell r="T124" t="str">
            <v>PNEC EXP</v>
          </cell>
          <cell r="U124" t="str">
            <v>-</v>
          </cell>
        </row>
        <row r="125">
          <cell r="A125">
            <v>1952</v>
          </cell>
          <cell r="B125" t="str">
            <v>42874-03-3</v>
          </cell>
          <cell r="C125" t="str">
            <v>Oxyfluorfène</v>
          </cell>
          <cell r="D125" t="str">
            <v>x</v>
          </cell>
          <cell r="E125" t="str">
            <v>Divers (autres organiques)</v>
          </cell>
          <cell r="F125"/>
          <cell r="G125">
            <v>2.4E-2</v>
          </cell>
          <cell r="H125">
            <v>1.8000000000000001E-4</v>
          </cell>
          <cell r="I125">
            <v>1.8000000000000001E-4</v>
          </cell>
          <cell r="J125"/>
          <cell r="K125">
            <v>0</v>
          </cell>
          <cell r="L125">
            <v>0</v>
          </cell>
          <cell r="M125" t="str">
            <v>SPAS sed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6.0000000000000001E-3</v>
          </cell>
          <cell r="S125">
            <v>6.0000000000000001E-3</v>
          </cell>
          <cell r="T125" t="str">
            <v>QS ECO issue de VGE</v>
          </cell>
          <cell r="U125" t="str">
            <v>-</v>
          </cell>
        </row>
        <row r="126">
          <cell r="A126">
            <v>1953</v>
          </cell>
          <cell r="B126" t="str">
            <v>79538-32-2</v>
          </cell>
          <cell r="C126" t="str">
            <v>TEFLUTHRINE</v>
          </cell>
          <cell r="D126" t="str">
            <v>x</v>
          </cell>
          <cell r="E126" t="str">
            <v>Pyréthrinoïdes</v>
          </cell>
          <cell r="F126">
            <v>3.97E-4</v>
          </cell>
          <cell r="G126"/>
          <cell r="H126"/>
          <cell r="I126"/>
          <cell r="J126" t="str">
            <v>0.000397 </v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>OK</v>
          </cell>
          <cell r="S126">
            <v>3.97E-4</v>
          </cell>
          <cell r="T126" t="str">
            <v>PNEC EXP</v>
          </cell>
          <cell r="U126" t="str">
            <v>-</v>
          </cell>
        </row>
        <row r="127">
          <cell r="A127">
            <v>1957</v>
          </cell>
          <cell r="B127" t="str">
            <v>noCAS</v>
          </cell>
          <cell r="C127" t="str">
            <v>NONYLPHENOLS</v>
          </cell>
          <cell r="D127" t="str">
            <v>x</v>
          </cell>
          <cell r="E127" t="str">
            <v>Alkylphénols, nonylphénols et bisphénols A</v>
          </cell>
          <cell r="F127"/>
          <cell r="G127"/>
          <cell r="H127"/>
          <cell r="I127"/>
          <cell r="J127"/>
          <cell r="K127" t="str">
            <v>Etat chimique</v>
          </cell>
          <cell r="L127" t="str">
            <v>Etat chimique</v>
          </cell>
          <cell r="M127" t="str">
            <v/>
          </cell>
          <cell r="N127" t="str">
            <v>9a</v>
          </cell>
          <cell r="O127" t="str">
            <v>OP</v>
          </cell>
          <cell r="P127" t="str">
            <v>9bis</v>
          </cell>
          <cell r="Q127" t="str">
            <v>OP</v>
          </cell>
          <cell r="R127">
            <v>0.33</v>
          </cell>
          <cell r="S127">
            <v>0.33</v>
          </cell>
          <cell r="T127" t="str">
            <v>QS ECO réglementaire ETAT CHIMIQUE</v>
          </cell>
          <cell r="U127" t="str">
            <v>-</v>
          </cell>
        </row>
        <row r="128">
          <cell r="A128">
            <v>1967</v>
          </cell>
          <cell r="B128" t="str">
            <v>79127-80-3</v>
          </cell>
          <cell r="C128" t="str">
            <v>Fenoxycarbe</v>
          </cell>
          <cell r="D128" t="str">
            <v>x</v>
          </cell>
          <cell r="E128" t="str">
            <v>Divers (autres organiques)</v>
          </cell>
          <cell r="F128"/>
          <cell r="G128"/>
          <cell r="H128">
            <v>2.0000000000000001E-4</v>
          </cell>
          <cell r="I128">
            <v>2.0000000000000001E-4</v>
          </cell>
          <cell r="J128"/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>
            <v>1.6000000000000001E-4</v>
          </cell>
          <cell r="S128">
            <v>1.6000000000000001E-4</v>
          </cell>
          <cell r="T128" t="str">
            <v>PNEC EXP</v>
          </cell>
          <cell r="U128" t="str">
            <v>-</v>
          </cell>
        </row>
        <row r="129">
          <cell r="A129">
            <v>1975</v>
          </cell>
          <cell r="B129" t="str">
            <v>39148-24-8</v>
          </cell>
          <cell r="C129" t="str">
            <v>fosetyl-aluminium</v>
          </cell>
          <cell r="D129" t="str">
            <v>x</v>
          </cell>
          <cell r="E129" t="str">
            <v>Organométalliques</v>
          </cell>
          <cell r="F129">
            <v>590</v>
          </cell>
          <cell r="G129">
            <v>590</v>
          </cell>
          <cell r="H129"/>
          <cell r="I129"/>
          <cell r="J129" t="str">
            <v>590 </v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>OK</v>
          </cell>
          <cell r="S129">
            <v>590</v>
          </cell>
          <cell r="T129" t="str">
            <v>PNEC EXP</v>
          </cell>
          <cell r="U129" t="str">
            <v>-</v>
          </cell>
        </row>
        <row r="130">
          <cell r="A130">
            <v>2012</v>
          </cell>
          <cell r="B130" t="str">
            <v>120923-37-7</v>
          </cell>
          <cell r="C130" t="str">
            <v>Amidosulfuron</v>
          </cell>
          <cell r="D130" t="str">
            <v>x</v>
          </cell>
          <cell r="E130" t="str">
            <v>Urées Sulfonylurées et métabolites</v>
          </cell>
          <cell r="F130">
            <v>0.92</v>
          </cell>
          <cell r="G130"/>
          <cell r="H130"/>
          <cell r="I130"/>
          <cell r="J130" t="str">
            <v>0.92 </v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>OK</v>
          </cell>
          <cell r="S130">
            <v>0.92</v>
          </cell>
          <cell r="T130" t="str">
            <v>PNEC EXP</v>
          </cell>
          <cell r="U130" t="str">
            <v>-</v>
          </cell>
        </row>
        <row r="131">
          <cell r="A131">
            <v>2014</v>
          </cell>
          <cell r="B131" t="str">
            <v>60207-31-0</v>
          </cell>
          <cell r="C131" t="str">
            <v>Azaconazole</v>
          </cell>
          <cell r="D131" t="str">
            <v>x</v>
          </cell>
          <cell r="E131" t="str">
            <v>Triazines et métabolites</v>
          </cell>
          <cell r="F131"/>
          <cell r="G131">
            <v>18</v>
          </cell>
          <cell r="H131"/>
          <cell r="I131"/>
          <cell r="J131"/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>
            <v>18</v>
          </cell>
          <cell r="S131">
            <v>18</v>
          </cell>
          <cell r="T131" t="str">
            <v>PNEC EXP ad hoc</v>
          </cell>
          <cell r="U131" t="str">
            <v>-</v>
          </cell>
        </row>
        <row r="132">
          <cell r="A132">
            <v>2018</v>
          </cell>
          <cell r="B132" t="str">
            <v>99607-70-2</v>
          </cell>
          <cell r="C132" t="str">
            <v>Cloquintocet-mexyl</v>
          </cell>
          <cell r="D132" t="str">
            <v>x</v>
          </cell>
          <cell r="E132" t="str">
            <v>Divers (autres organiques)</v>
          </cell>
          <cell r="F132"/>
          <cell r="G132"/>
          <cell r="H132"/>
          <cell r="I132"/>
          <cell r="J132" t="str">
            <v>25 </v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>
            <v>0.53</v>
          </cell>
          <cell r="S132">
            <v>0.53</v>
          </cell>
          <cell r="T132" t="str">
            <v>PNEC EXP ad hoc</v>
          </cell>
          <cell r="U132" t="str">
            <v>-</v>
          </cell>
        </row>
        <row r="133">
          <cell r="A133">
            <v>2020</v>
          </cell>
          <cell r="B133" t="str">
            <v>131807-57-3</v>
          </cell>
          <cell r="C133" t="str">
            <v>Famoxadone</v>
          </cell>
          <cell r="D133" t="str">
            <v>x</v>
          </cell>
          <cell r="E133" t="str">
            <v>Divers (autres organiques)</v>
          </cell>
          <cell r="F133"/>
          <cell r="G133"/>
          <cell r="H133"/>
          <cell r="I133"/>
          <cell r="J133" t="str">
            <v>0.11 </v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>
            <v>0.11</v>
          </cell>
          <cell r="S133">
            <v>0.11</v>
          </cell>
          <cell r="T133" t="str">
            <v>PNEC EXP</v>
          </cell>
          <cell r="U133" t="str">
            <v>-</v>
          </cell>
        </row>
        <row r="134">
          <cell r="A134">
            <v>2026</v>
          </cell>
          <cell r="B134" t="str">
            <v>103055-07-8</v>
          </cell>
          <cell r="C134" t="str">
            <v>Lufénuron</v>
          </cell>
          <cell r="D134" t="str">
            <v>x</v>
          </cell>
          <cell r="E134" t="str">
            <v>Urées Sulfonylurées et métabolites</v>
          </cell>
          <cell r="F134">
            <v>9.4867806938881609E-4</v>
          </cell>
          <cell r="G134"/>
          <cell r="H134"/>
          <cell r="I134"/>
          <cell r="J134" t="str">
            <v>0.013 </v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>DIV</v>
          </cell>
          <cell r="S134">
            <v>1.2999999999999999E-2</v>
          </cell>
          <cell r="T134" t="str">
            <v>PNEC EXP</v>
          </cell>
          <cell r="U134" t="str">
            <v>-</v>
          </cell>
        </row>
        <row r="135">
          <cell r="A135">
            <v>2032</v>
          </cell>
          <cell r="B135" t="str">
            <v>38380-08-4</v>
          </cell>
          <cell r="C135" t="str">
            <v>PCB 156</v>
          </cell>
          <cell r="D135" t="str">
            <v>x</v>
          </cell>
          <cell r="E135" t="str">
            <v>PCB (arochlors), PCT, Dioxines, Furanes (PCDD, PCDF)</v>
          </cell>
          <cell r="F135"/>
          <cell r="G135"/>
          <cell r="H135"/>
          <cell r="I135"/>
          <cell r="J135"/>
          <cell r="K135">
            <v>0</v>
          </cell>
          <cell r="L135" t="str">
            <v>Etat chimique</v>
          </cell>
          <cell r="M135" t="str">
            <v/>
          </cell>
          <cell r="N135">
            <v>0</v>
          </cell>
          <cell r="O135">
            <v>0</v>
          </cell>
          <cell r="P135">
            <v>37</v>
          </cell>
          <cell r="Q135" t="str">
            <v>PHS</v>
          </cell>
          <cell r="R135">
            <v>1.9000000000000001E-8</v>
          </cell>
          <cell r="S135">
            <v>1.9000000000000001E-8</v>
          </cell>
          <cell r="T135" t="str">
            <v>QS ECO réglementaire ETAT CHIMIQUE</v>
          </cell>
          <cell r="U135" t="str">
            <v>Valeur convertie depuis la valeur seuils recommandée pour le suivi dans le biote</v>
          </cell>
        </row>
        <row r="136">
          <cell r="A136">
            <v>2046</v>
          </cell>
          <cell r="B136" t="str">
            <v>6108-10-7</v>
          </cell>
          <cell r="C136" t="str">
            <v>Hexachlorocyclohexane epsilon</v>
          </cell>
          <cell r="D136" t="str">
            <v>x</v>
          </cell>
          <cell r="E136" t="str">
            <v>Organochlorés</v>
          </cell>
          <cell r="F136"/>
          <cell r="G136"/>
          <cell r="H136"/>
          <cell r="I136"/>
          <cell r="J136"/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>no experimental-based threshold available</v>
          </cell>
          <cell r="S136" t="str">
            <v>no experimental-based threshold available</v>
          </cell>
          <cell r="T136" t="str">
            <v>-</v>
          </cell>
          <cell r="U136" t="str">
            <v>-</v>
          </cell>
        </row>
        <row r="137">
          <cell r="A137">
            <v>2056</v>
          </cell>
          <cell r="B137" t="str">
            <v>136426-54-5</v>
          </cell>
          <cell r="C137" t="str">
            <v>Fluquinconazole</v>
          </cell>
          <cell r="D137" t="str">
            <v>x</v>
          </cell>
          <cell r="E137" t="str">
            <v>Triazines et métabolites</v>
          </cell>
          <cell r="F137">
            <v>1.4</v>
          </cell>
          <cell r="G137">
            <v>1.4</v>
          </cell>
          <cell r="H137"/>
          <cell r="I137"/>
          <cell r="J137" t="str">
            <v>1.4 </v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>OK</v>
          </cell>
          <cell r="S137">
            <v>1.4</v>
          </cell>
          <cell r="T137" t="str">
            <v>PNEC EXP</v>
          </cell>
          <cell r="U137" t="str">
            <v>-</v>
          </cell>
        </row>
        <row r="138">
          <cell r="A138">
            <v>2062</v>
          </cell>
          <cell r="B138" t="str">
            <v>8003-34-7</v>
          </cell>
          <cell r="C138" t="str">
            <v>Pyrethrine</v>
          </cell>
          <cell r="D138" t="str">
            <v>x</v>
          </cell>
          <cell r="E138" t="str">
            <v>Pyréthrinoïdes</v>
          </cell>
          <cell r="F138"/>
          <cell r="G138"/>
          <cell r="H138"/>
          <cell r="I138"/>
          <cell r="J138" t="str">
            <v>0.086 </v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>
            <v>8.5999999999999993E-2</v>
          </cell>
          <cell r="S138">
            <v>8.5999999999999993E-2</v>
          </cell>
          <cell r="T138" t="str">
            <v>PNEC EXP</v>
          </cell>
          <cell r="U138" t="str">
            <v>-</v>
          </cell>
        </row>
        <row r="139">
          <cell r="A139">
            <v>2064</v>
          </cell>
          <cell r="B139" t="str">
            <v>101200-48-0</v>
          </cell>
          <cell r="C139" t="str">
            <v>Tribenuron-Methyle</v>
          </cell>
          <cell r="D139" t="str">
            <v>x</v>
          </cell>
          <cell r="E139" t="str">
            <v>Urées Sulfonylurées et métabolites</v>
          </cell>
          <cell r="F139">
            <v>0.42399999999999999</v>
          </cell>
          <cell r="G139">
            <v>0.42399999999999999</v>
          </cell>
          <cell r="H139"/>
          <cell r="I139"/>
          <cell r="J139" t="str">
            <v>0.424 </v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>OK</v>
          </cell>
          <cell r="S139">
            <v>0.42399999999999999</v>
          </cell>
          <cell r="T139" t="str">
            <v>PNEC EXP</v>
          </cell>
          <cell r="U139" t="str">
            <v>-</v>
          </cell>
        </row>
        <row r="140">
          <cell r="A140">
            <v>2089</v>
          </cell>
          <cell r="B140" t="str">
            <v>24307-26-4</v>
          </cell>
          <cell r="C140" t="str">
            <v>Mépiquat chlorure</v>
          </cell>
          <cell r="D140" t="str">
            <v>x</v>
          </cell>
          <cell r="E140" t="str">
            <v>Divers (autres organiques)</v>
          </cell>
          <cell r="F140">
            <v>260</v>
          </cell>
          <cell r="G140">
            <v>260</v>
          </cell>
          <cell r="H140"/>
          <cell r="I140"/>
          <cell r="J140" t="str">
            <v>685 </v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>OK</v>
          </cell>
          <cell r="S140">
            <v>260</v>
          </cell>
          <cell r="T140" t="str">
            <v>PNEC EXP</v>
          </cell>
          <cell r="U140" t="str">
            <v>-</v>
          </cell>
        </row>
        <row r="141">
          <cell r="A141">
            <v>2093</v>
          </cell>
          <cell r="B141" t="str">
            <v>16672-87-0</v>
          </cell>
          <cell r="C141" t="str">
            <v>Ethephon</v>
          </cell>
          <cell r="D141" t="str">
            <v>x</v>
          </cell>
          <cell r="E141" t="str">
            <v>Organophosphorés</v>
          </cell>
          <cell r="F141">
            <v>710</v>
          </cell>
          <cell r="G141">
            <v>710</v>
          </cell>
          <cell r="H141"/>
          <cell r="I141"/>
          <cell r="J141"/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>OK</v>
          </cell>
          <cell r="S141">
            <v>710</v>
          </cell>
          <cell r="T141" t="str">
            <v>PNEC EXP</v>
          </cell>
          <cell r="U141" t="str">
            <v>-</v>
          </cell>
        </row>
        <row r="142">
          <cell r="A142">
            <v>2095</v>
          </cell>
          <cell r="B142" t="str">
            <v>105512-06-9</v>
          </cell>
          <cell r="C142" t="str">
            <v>Clodinafop-propargyl</v>
          </cell>
          <cell r="D142" t="str">
            <v>x</v>
          </cell>
          <cell r="E142" t="str">
            <v>Divers (autres organiques)</v>
          </cell>
          <cell r="F142">
            <v>2.1</v>
          </cell>
          <cell r="G142">
            <v>2.1</v>
          </cell>
          <cell r="H142"/>
          <cell r="I142"/>
          <cell r="J142" t="str">
            <v>2.1 </v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>OK</v>
          </cell>
          <cell r="S142">
            <v>2.1</v>
          </cell>
          <cell r="T142" t="str">
            <v>PNEC EXP</v>
          </cell>
          <cell r="U142" t="str">
            <v>-</v>
          </cell>
        </row>
        <row r="143">
          <cell r="A143">
            <v>2097</v>
          </cell>
          <cell r="B143" t="str">
            <v>999-81-5</v>
          </cell>
          <cell r="C143" t="str">
            <v>Chloroméquat chlorure</v>
          </cell>
          <cell r="D143" t="str">
            <v>x</v>
          </cell>
          <cell r="E143" t="str">
            <v>Divers (autres organiques)</v>
          </cell>
          <cell r="F143"/>
          <cell r="G143">
            <v>24</v>
          </cell>
          <cell r="H143"/>
          <cell r="I143"/>
          <cell r="J143"/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>
            <v>24</v>
          </cell>
          <cell r="S143">
            <v>24</v>
          </cell>
          <cell r="T143" t="str">
            <v>PNEC EXP</v>
          </cell>
          <cell r="U143" t="str">
            <v>-</v>
          </cell>
        </row>
        <row r="144">
          <cell r="A144">
            <v>2544</v>
          </cell>
          <cell r="B144" t="str">
            <v>15165-67-0</v>
          </cell>
          <cell r="C144" t="str">
            <v>Dichlorprop-P</v>
          </cell>
          <cell r="D144" t="str">
            <v>x</v>
          </cell>
          <cell r="E144" t="str">
            <v>Divers (autres organiques)</v>
          </cell>
          <cell r="F144">
            <v>1.3</v>
          </cell>
          <cell r="G144">
            <v>1.3</v>
          </cell>
          <cell r="H144">
            <v>1.3</v>
          </cell>
          <cell r="I144">
            <v>1.3</v>
          </cell>
          <cell r="J144"/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>OK</v>
          </cell>
          <cell r="S144">
            <v>1.3</v>
          </cell>
          <cell r="T144" t="str">
            <v>PNEC EXP</v>
          </cell>
          <cell r="U144" t="str">
            <v>-</v>
          </cell>
        </row>
        <row r="145">
          <cell r="A145">
            <v>2545</v>
          </cell>
          <cell r="B145" t="str">
            <v>76738-62-0</v>
          </cell>
          <cell r="C145" t="str">
            <v>Paclobutrazole</v>
          </cell>
          <cell r="D145" t="str">
            <v>x</v>
          </cell>
          <cell r="E145" t="str">
            <v>Triazines et métabolites</v>
          </cell>
          <cell r="F145">
            <v>0.64322836011268802</v>
          </cell>
          <cell r="G145">
            <v>0.82</v>
          </cell>
          <cell r="H145"/>
          <cell r="I145"/>
          <cell r="J145" t="str">
            <v>0.82</v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>DIV</v>
          </cell>
          <cell r="S145">
            <v>0.82</v>
          </cell>
          <cell r="T145" t="str">
            <v>PNEC EXP</v>
          </cell>
          <cell r="U145" t="str">
            <v>-</v>
          </cell>
        </row>
        <row r="146">
          <cell r="A146">
            <v>2562</v>
          </cell>
          <cell r="B146" t="str">
            <v>1746-01-6</v>
          </cell>
          <cell r="C146" t="str">
            <v>2,3,7,8-Tetrachlorodibenzo-p-Dioxine</v>
          </cell>
          <cell r="D146" t="str">
            <v>x</v>
          </cell>
          <cell r="E146" t="str">
            <v>PCB (arochlors), PCT, Dioxines, Furanes (PCDD, PCDF)</v>
          </cell>
          <cell r="F146"/>
          <cell r="G146"/>
          <cell r="H146"/>
          <cell r="I146"/>
          <cell r="J146"/>
          <cell r="K146">
            <v>0</v>
          </cell>
          <cell r="L146" t="str">
            <v>Etat chimique</v>
          </cell>
          <cell r="M146" t="str">
            <v/>
          </cell>
          <cell r="N146">
            <v>0</v>
          </cell>
          <cell r="O146">
            <v>0</v>
          </cell>
          <cell r="P146">
            <v>37</v>
          </cell>
          <cell r="Q146" t="str">
            <v>PHS</v>
          </cell>
          <cell r="R146">
            <v>1.9000000000000001E-8</v>
          </cell>
          <cell r="S146">
            <v>1.9000000000000001E-8</v>
          </cell>
          <cell r="T146" t="str">
            <v>QS ECO réglementaire ETAT CHIMIQUE</v>
          </cell>
          <cell r="U146" t="str">
            <v>Valeur convertie depuis la valeur seuils recommandée pour le suivi dans le biote</v>
          </cell>
        </row>
        <row r="147">
          <cell r="A147">
            <v>2567</v>
          </cell>
          <cell r="B147" t="str">
            <v>65907-30-4</v>
          </cell>
          <cell r="C147" t="str">
            <v>Furathiocarbe</v>
          </cell>
          <cell r="D147" t="str">
            <v>x</v>
          </cell>
          <cell r="E147" t="str">
            <v>Carbamates et thiocarbamates</v>
          </cell>
          <cell r="F147">
            <v>0.41715320939487799</v>
          </cell>
          <cell r="G147"/>
          <cell r="H147"/>
          <cell r="I147"/>
          <cell r="J147"/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>DIV</v>
          </cell>
          <cell r="S147">
            <v>1.8E-3</v>
          </cell>
          <cell r="T147" t="str">
            <v>PNEC EXP</v>
          </cell>
          <cell r="U147" t="str">
            <v>-</v>
          </cell>
        </row>
        <row r="148">
          <cell r="A148">
            <v>2569</v>
          </cell>
          <cell r="B148" t="str">
            <v>40321-76-4</v>
          </cell>
          <cell r="C148" t="str">
            <v>1,2,3,7,8-Pentachlorodibenzo-p-dioxine</v>
          </cell>
          <cell r="D148" t="str">
            <v>x</v>
          </cell>
          <cell r="E148" t="str">
            <v>PCB (arochlors), PCT, Dioxines, Furanes (PCDD, PCDF)</v>
          </cell>
          <cell r="F148"/>
          <cell r="G148"/>
          <cell r="H148"/>
          <cell r="I148"/>
          <cell r="J148"/>
          <cell r="K148">
            <v>0</v>
          </cell>
          <cell r="L148" t="str">
            <v>Etat chimique</v>
          </cell>
          <cell r="M148" t="str">
            <v/>
          </cell>
          <cell r="N148">
            <v>0</v>
          </cell>
          <cell r="O148">
            <v>0</v>
          </cell>
          <cell r="P148">
            <v>37</v>
          </cell>
          <cell r="Q148" t="str">
            <v>PHS</v>
          </cell>
          <cell r="R148">
            <v>1.9000000000000001E-8</v>
          </cell>
          <cell r="S148">
            <v>1.9000000000000001E-8</v>
          </cell>
          <cell r="T148" t="str">
            <v>QS ECO réglementaire ETAT CHIMIQUE</v>
          </cell>
          <cell r="U148" t="str">
            <v>Valeur convertie depuis la valeur seuils recommandée pour le suivi dans le biote</v>
          </cell>
        </row>
        <row r="149">
          <cell r="A149">
            <v>2571</v>
          </cell>
          <cell r="B149" t="str">
            <v>39227-28-6</v>
          </cell>
          <cell r="C149" t="str">
            <v>1,2,3,4,7,8-Hexachlorodibenzo-p-dioxine</v>
          </cell>
          <cell r="D149" t="str">
            <v>x</v>
          </cell>
          <cell r="E149" t="str">
            <v>PCB (arochlors), PCT, Dioxines, Furanes (PCDD, PCDF)</v>
          </cell>
          <cell r="F149"/>
          <cell r="G149"/>
          <cell r="H149"/>
          <cell r="I149"/>
          <cell r="J149"/>
          <cell r="K149">
            <v>0</v>
          </cell>
          <cell r="L149" t="str">
            <v>Etat chimique</v>
          </cell>
          <cell r="M149" t="str">
            <v/>
          </cell>
          <cell r="N149">
            <v>0</v>
          </cell>
          <cell r="O149">
            <v>0</v>
          </cell>
          <cell r="P149">
            <v>37</v>
          </cell>
          <cell r="Q149" t="str">
            <v>PHS</v>
          </cell>
          <cell r="R149">
            <v>1.9000000000000001E-8</v>
          </cell>
          <cell r="S149">
            <v>1.9000000000000001E-8</v>
          </cell>
          <cell r="T149" t="str">
            <v>QS ECO réglementaire ETAT CHIMIQUE</v>
          </cell>
          <cell r="U149" t="str">
            <v>Valeur convertie depuis la valeur seuils recommandée pour le suivi dans le biote</v>
          </cell>
        </row>
        <row r="150">
          <cell r="A150">
            <v>2572</v>
          </cell>
          <cell r="B150" t="str">
            <v>57653-85-7</v>
          </cell>
          <cell r="C150" t="str">
            <v>1,2,3,6,7,8-Hexachlorodibenzo-p-dioxine</v>
          </cell>
          <cell r="D150" t="str">
            <v>x</v>
          </cell>
          <cell r="E150" t="str">
            <v>PCB (arochlors), PCT, Dioxines, Furanes (PCDD, PCDF)</v>
          </cell>
          <cell r="F150"/>
          <cell r="G150"/>
          <cell r="H150"/>
          <cell r="I150"/>
          <cell r="J150"/>
          <cell r="K150">
            <v>0</v>
          </cell>
          <cell r="L150" t="str">
            <v>Etat chimique</v>
          </cell>
          <cell r="M150" t="str">
            <v/>
          </cell>
          <cell r="N150">
            <v>0</v>
          </cell>
          <cell r="O150">
            <v>0</v>
          </cell>
          <cell r="P150">
            <v>37</v>
          </cell>
          <cell r="Q150" t="str">
            <v>PHS</v>
          </cell>
          <cell r="R150">
            <v>1.9000000000000001E-8</v>
          </cell>
          <cell r="S150">
            <v>1.9000000000000001E-8</v>
          </cell>
          <cell r="T150" t="str">
            <v>QS ECO réglementaire ETAT CHIMIQUE</v>
          </cell>
          <cell r="U150" t="str">
            <v>Valeur convertie depuis la valeur seuils recommandée pour le suivi dans le biote</v>
          </cell>
        </row>
        <row r="151">
          <cell r="A151">
            <v>2573</v>
          </cell>
          <cell r="B151" t="str">
            <v>19408-74-3</v>
          </cell>
          <cell r="C151" t="str">
            <v>1,2,3,7,8,9-Hexachlorodibenzo-p-dioxine</v>
          </cell>
          <cell r="D151" t="str">
            <v>x</v>
          </cell>
          <cell r="E151" t="str">
            <v>PCB (arochlors), PCT, Dioxines, Furanes (PCDD, PCDF)</v>
          </cell>
          <cell r="F151"/>
          <cell r="G151"/>
          <cell r="H151"/>
          <cell r="I151"/>
          <cell r="J151"/>
          <cell r="K151">
            <v>0</v>
          </cell>
          <cell r="L151" t="str">
            <v>Etat chimique</v>
          </cell>
          <cell r="M151" t="str">
            <v/>
          </cell>
          <cell r="N151">
            <v>0</v>
          </cell>
          <cell r="O151">
            <v>0</v>
          </cell>
          <cell r="P151">
            <v>37</v>
          </cell>
          <cell r="Q151" t="str">
            <v>PHS</v>
          </cell>
          <cell r="R151">
            <v>1.9000000000000001E-8</v>
          </cell>
          <cell r="S151">
            <v>1.9000000000000001E-8</v>
          </cell>
          <cell r="T151" t="str">
            <v>QS ECO réglementaire ETAT CHIMIQUE</v>
          </cell>
          <cell r="U151" t="str">
            <v>Valeur convertie depuis la valeur seuils recommandée pour le suivi dans le biote</v>
          </cell>
        </row>
        <row r="152">
          <cell r="A152">
            <v>2576</v>
          </cell>
          <cell r="B152" t="str">
            <v>175013-18-0</v>
          </cell>
          <cell r="C152" t="str">
            <v>Pyraclostrobine</v>
          </cell>
          <cell r="D152" t="str">
            <v>x</v>
          </cell>
          <cell r="E152" t="str">
            <v>Divers (autres organiques)</v>
          </cell>
          <cell r="F152"/>
          <cell r="G152">
            <v>0.20499999999999999</v>
          </cell>
          <cell r="H152"/>
          <cell r="I152"/>
          <cell r="J152" t="str">
            <v>0.472 </v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>
            <v>0.20499999999999999</v>
          </cell>
          <cell r="S152">
            <v>0.20499999999999999</v>
          </cell>
          <cell r="T152" t="str">
            <v>PNEC EXP</v>
          </cell>
          <cell r="U152" t="str">
            <v>-</v>
          </cell>
        </row>
        <row r="153">
          <cell r="A153">
            <v>2586</v>
          </cell>
          <cell r="B153" t="str">
            <v>51207-31-9</v>
          </cell>
          <cell r="C153" t="str">
            <v>2,3,7,8-Tetrachlorodibenzofurane</v>
          </cell>
          <cell r="D153" t="str">
            <v>x</v>
          </cell>
          <cell r="E153" t="str">
            <v>PCB (arochlors), PCT, Dioxines, Furanes (PCDD, PCDF)</v>
          </cell>
          <cell r="F153"/>
          <cell r="G153"/>
          <cell r="H153"/>
          <cell r="I153"/>
          <cell r="J153"/>
          <cell r="K153">
            <v>0</v>
          </cell>
          <cell r="L153" t="str">
            <v>Etat chimique</v>
          </cell>
          <cell r="M153" t="str">
            <v/>
          </cell>
          <cell r="N153">
            <v>0</v>
          </cell>
          <cell r="O153">
            <v>0</v>
          </cell>
          <cell r="P153">
            <v>37</v>
          </cell>
          <cell r="Q153" t="str">
            <v>PHS</v>
          </cell>
          <cell r="R153">
            <v>1.9000000000000001E-8</v>
          </cell>
          <cell r="S153">
            <v>1.9000000000000001E-8</v>
          </cell>
          <cell r="T153" t="str">
            <v>QS ECO réglementaire ETAT CHIMIQUE</v>
          </cell>
          <cell r="U153" t="str">
            <v>Valeur convertie depuis la valeur seuils recommandée pour le suivi dans le biote</v>
          </cell>
        </row>
        <row r="154">
          <cell r="A154">
            <v>2588</v>
          </cell>
          <cell r="B154" t="str">
            <v>57117-41-6</v>
          </cell>
          <cell r="C154" t="str">
            <v>1,2,3,7,8-Pentachlorodibenzofurane</v>
          </cell>
          <cell r="D154" t="str">
            <v>x</v>
          </cell>
          <cell r="E154" t="str">
            <v>PCB (arochlors), PCT, Dioxines, Furanes (PCDD, PCDF)</v>
          </cell>
          <cell r="F154"/>
          <cell r="G154"/>
          <cell r="H154"/>
          <cell r="I154"/>
          <cell r="J154"/>
          <cell r="K154">
            <v>0</v>
          </cell>
          <cell r="L154" t="str">
            <v>Etat chimique</v>
          </cell>
          <cell r="M154" t="str">
            <v/>
          </cell>
          <cell r="N154">
            <v>0</v>
          </cell>
          <cell r="O154">
            <v>0</v>
          </cell>
          <cell r="P154">
            <v>37</v>
          </cell>
          <cell r="Q154" t="str">
            <v>PHS</v>
          </cell>
          <cell r="R154">
            <v>1.9000000000000001E-8</v>
          </cell>
          <cell r="S154">
            <v>1.9000000000000001E-8</v>
          </cell>
          <cell r="T154" t="str">
            <v>QS ECO réglementaire ETAT CHIMIQUE</v>
          </cell>
          <cell r="U154" t="str">
            <v>Valeur convertie depuis la valeur seuils recommandée pour le suivi dans le biote</v>
          </cell>
        </row>
        <row r="155">
          <cell r="A155">
            <v>2589</v>
          </cell>
          <cell r="B155" t="str">
            <v>57117-31-4</v>
          </cell>
          <cell r="C155" t="str">
            <v>2,3,4,7,8-Pentachlorodibenzofurane</v>
          </cell>
          <cell r="D155" t="str">
            <v>x</v>
          </cell>
          <cell r="E155" t="str">
            <v>PCB (arochlors), PCT, Dioxines, Furanes (PCDD, PCDF)</v>
          </cell>
          <cell r="F155"/>
          <cell r="G155"/>
          <cell r="H155"/>
          <cell r="I155"/>
          <cell r="J155"/>
          <cell r="K155">
            <v>0</v>
          </cell>
          <cell r="L155" t="str">
            <v>Etat chimique</v>
          </cell>
          <cell r="M155" t="str">
            <v/>
          </cell>
          <cell r="N155">
            <v>0</v>
          </cell>
          <cell r="O155">
            <v>0</v>
          </cell>
          <cell r="P155">
            <v>37</v>
          </cell>
          <cell r="Q155" t="str">
            <v>PHS</v>
          </cell>
          <cell r="R155">
            <v>1.9000000000000001E-8</v>
          </cell>
          <cell r="S155">
            <v>1.9000000000000001E-8</v>
          </cell>
          <cell r="T155" t="str">
            <v>QS ECO réglementaire ETAT CHIMIQUE</v>
          </cell>
          <cell r="U155" t="str">
            <v>Valeur convertie depuis la valeur seuils recommandée pour le suivi dans le biote</v>
          </cell>
        </row>
        <row r="156">
          <cell r="A156">
            <v>2591</v>
          </cell>
          <cell r="B156" t="str">
            <v>70648-26-9</v>
          </cell>
          <cell r="C156" t="str">
            <v>1,2,3,4,7,8-hexachlorodibenzofurane</v>
          </cell>
          <cell r="D156" t="str">
            <v>x</v>
          </cell>
          <cell r="E156" t="str">
            <v>PCB (arochlors), PCT, Dioxines, Furanes (PCDD, PCDF)</v>
          </cell>
          <cell r="F156"/>
          <cell r="G156"/>
          <cell r="H156"/>
          <cell r="I156"/>
          <cell r="J156"/>
          <cell r="K156">
            <v>0</v>
          </cell>
          <cell r="L156" t="str">
            <v>Etat chimique</v>
          </cell>
          <cell r="M156" t="str">
            <v/>
          </cell>
          <cell r="N156">
            <v>0</v>
          </cell>
          <cell r="O156">
            <v>0</v>
          </cell>
          <cell r="P156">
            <v>37</v>
          </cell>
          <cell r="Q156" t="str">
            <v>PHS</v>
          </cell>
          <cell r="R156">
            <v>1.9000000000000001E-8</v>
          </cell>
          <cell r="S156">
            <v>1.9000000000000001E-8</v>
          </cell>
          <cell r="T156" t="str">
            <v>QS ECO réglementaire ETAT CHIMIQUE</v>
          </cell>
          <cell r="U156" t="str">
            <v>Valeur convertie depuis la valeur seuils recommandée pour le suivi dans le biote</v>
          </cell>
        </row>
        <row r="157">
          <cell r="A157">
            <v>2592</v>
          </cell>
          <cell r="B157" t="str">
            <v>57117-44-9</v>
          </cell>
          <cell r="C157" t="str">
            <v>1,2,3,6,7,8-Hexachlorodibenzofurane</v>
          </cell>
          <cell r="D157" t="str">
            <v>x</v>
          </cell>
          <cell r="E157" t="str">
            <v>PCB (arochlors), PCT, Dioxines, Furanes (PCDD, PCDF)</v>
          </cell>
          <cell r="F157"/>
          <cell r="G157"/>
          <cell r="H157"/>
          <cell r="I157"/>
          <cell r="J157"/>
          <cell r="K157">
            <v>0</v>
          </cell>
          <cell r="L157" t="str">
            <v>Etat chimique</v>
          </cell>
          <cell r="M157" t="str">
            <v/>
          </cell>
          <cell r="N157">
            <v>0</v>
          </cell>
          <cell r="O157">
            <v>0</v>
          </cell>
          <cell r="P157">
            <v>37</v>
          </cell>
          <cell r="Q157" t="str">
            <v>PHS</v>
          </cell>
          <cell r="R157">
            <v>1.9000000000000001E-8</v>
          </cell>
          <cell r="S157">
            <v>1.9000000000000001E-8</v>
          </cell>
          <cell r="T157" t="str">
            <v>QS ECO réglementaire ETAT CHIMIQUE</v>
          </cell>
          <cell r="U157" t="str">
            <v>Valeur convertie depuis la valeur seuils recommandée pour le suivi dans le biote</v>
          </cell>
        </row>
        <row r="158">
          <cell r="A158">
            <v>2593</v>
          </cell>
          <cell r="B158" t="str">
            <v>60851-34-5</v>
          </cell>
          <cell r="C158" t="str">
            <v>2,3,4,6,7,8-Hexachlorodibenzofurane</v>
          </cell>
          <cell r="D158" t="str">
            <v>x</v>
          </cell>
          <cell r="E158" t="str">
            <v>PCB (arochlors), PCT, Dioxines, Furanes (PCDD, PCDF)</v>
          </cell>
          <cell r="F158"/>
          <cell r="G158"/>
          <cell r="H158"/>
          <cell r="I158"/>
          <cell r="J158"/>
          <cell r="K158">
            <v>0</v>
          </cell>
          <cell r="L158" t="str">
            <v>Etat chimique</v>
          </cell>
          <cell r="M158" t="str">
            <v/>
          </cell>
          <cell r="N158">
            <v>0</v>
          </cell>
          <cell r="O158">
            <v>0</v>
          </cell>
          <cell r="P158">
            <v>37</v>
          </cell>
          <cell r="Q158" t="str">
            <v>PHS</v>
          </cell>
          <cell r="R158">
            <v>1.9000000000000001E-8</v>
          </cell>
          <cell r="S158">
            <v>1.9000000000000001E-8</v>
          </cell>
          <cell r="T158" t="str">
            <v>QS ECO réglementaire ETAT CHIMIQUE</v>
          </cell>
          <cell r="U158" t="str">
            <v>Valeur convertie depuis la valeur seuils recommandée pour le suivi dans le biote</v>
          </cell>
        </row>
        <row r="159">
          <cell r="A159">
            <v>2594</v>
          </cell>
          <cell r="B159" t="str">
            <v>72918-21-9</v>
          </cell>
          <cell r="C159" t="str">
            <v>1,2,3,7,8,9-Hexachlorodibenzofurane</v>
          </cell>
          <cell r="D159" t="str">
            <v>x</v>
          </cell>
          <cell r="E159" t="str">
            <v>PCB (arochlors), PCT, Dioxines, Furanes (PCDD, PCDF)</v>
          </cell>
          <cell r="F159"/>
          <cell r="G159"/>
          <cell r="H159"/>
          <cell r="I159"/>
          <cell r="J159"/>
          <cell r="K159">
            <v>0</v>
          </cell>
          <cell r="L159" t="str">
            <v>Etat chimique</v>
          </cell>
          <cell r="M159" t="str">
            <v/>
          </cell>
          <cell r="N159">
            <v>0</v>
          </cell>
          <cell r="O159">
            <v>0</v>
          </cell>
          <cell r="P159">
            <v>37</v>
          </cell>
          <cell r="Q159" t="str">
            <v>PHS</v>
          </cell>
          <cell r="R159">
            <v>1.9000000000000001E-8</v>
          </cell>
          <cell r="S159">
            <v>1.9000000000000001E-8</v>
          </cell>
          <cell r="T159" t="str">
            <v>QS ECO réglementaire ETAT CHIMIQUE</v>
          </cell>
          <cell r="U159" t="str">
            <v>Valeur convertie depuis la valeur seuils recommandée pour le suivi dans le biote</v>
          </cell>
        </row>
        <row r="160">
          <cell r="A160">
            <v>2669</v>
          </cell>
          <cell r="B160" t="str">
            <v>117428-22-5</v>
          </cell>
          <cell r="C160" t="str">
            <v>Picoxystrobine</v>
          </cell>
          <cell r="D160" t="str">
            <v>x</v>
          </cell>
          <cell r="E160" t="str">
            <v>Divers (autres organiques)</v>
          </cell>
          <cell r="F160">
            <v>5</v>
          </cell>
          <cell r="G160">
            <v>5</v>
          </cell>
          <cell r="H160"/>
          <cell r="I160"/>
          <cell r="J160" t="str">
            <v>1 </v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>OK</v>
          </cell>
          <cell r="S160">
            <v>5</v>
          </cell>
          <cell r="T160" t="str">
            <v>PNEC EXP</v>
          </cell>
          <cell r="U160" t="str">
            <v>-</v>
          </cell>
        </row>
        <row r="161">
          <cell r="A161">
            <v>2678</v>
          </cell>
          <cell r="B161" t="str">
            <v>141517-21-7</v>
          </cell>
          <cell r="C161" t="str">
            <v>Trifloxystrobine</v>
          </cell>
          <cell r="D161" t="str">
            <v>x</v>
          </cell>
          <cell r="E161" t="str">
            <v>Divers (autres organiques)</v>
          </cell>
          <cell r="F161"/>
          <cell r="G161">
            <v>1.2</v>
          </cell>
          <cell r="H161"/>
          <cell r="I161"/>
          <cell r="J161" t="str">
            <v>0.77</v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>
            <v>1.2</v>
          </cell>
          <cell r="S161">
            <v>1.2</v>
          </cell>
          <cell r="T161" t="str">
            <v>PNEC EXP</v>
          </cell>
          <cell r="U161" t="str">
            <v>-</v>
          </cell>
        </row>
        <row r="162">
          <cell r="A162">
            <v>2729</v>
          </cell>
          <cell r="B162" t="str">
            <v>101205-02-1</v>
          </cell>
          <cell r="C162" t="str">
            <v>Cycloxydime</v>
          </cell>
          <cell r="D162" t="str">
            <v>x</v>
          </cell>
          <cell r="E162" t="str">
            <v>Divers (autres organiques)</v>
          </cell>
          <cell r="F162">
            <v>2150</v>
          </cell>
          <cell r="G162">
            <v>3200</v>
          </cell>
          <cell r="H162"/>
          <cell r="I162"/>
          <cell r="J162">
            <v>3200</v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>DIV</v>
          </cell>
          <cell r="S162">
            <v>3200</v>
          </cell>
          <cell r="T162" t="str">
            <v>PNEC EXP</v>
          </cell>
          <cell r="U162" t="str">
            <v>-</v>
          </cell>
        </row>
        <row r="163">
          <cell r="A163">
            <v>2737</v>
          </cell>
          <cell r="B163" t="str">
            <v>23576-24-1</v>
          </cell>
          <cell r="C163" t="str">
            <v>Desmethylnorflurazon</v>
          </cell>
          <cell r="D163" t="str">
            <v>x</v>
          </cell>
          <cell r="E163" t="str">
            <v>Divers (autres organiques)</v>
          </cell>
          <cell r="F163"/>
          <cell r="G163"/>
          <cell r="H163"/>
          <cell r="I163"/>
          <cell r="J163"/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>no experimental-based threshold available</v>
          </cell>
          <cell r="S163" t="str">
            <v>no experimental-based threshold available</v>
          </cell>
          <cell r="T163" t="str">
            <v>-</v>
          </cell>
          <cell r="U163" t="str">
            <v>-</v>
          </cell>
        </row>
        <row r="164">
          <cell r="A164">
            <v>2738</v>
          </cell>
          <cell r="B164" t="str">
            <v>34123-57-4</v>
          </cell>
          <cell r="C164" t="str">
            <v>Desméthylisoproturon</v>
          </cell>
          <cell r="D164" t="str">
            <v>x</v>
          </cell>
          <cell r="E164" t="str">
            <v>Urées Sulfonylurées et métabolites</v>
          </cell>
          <cell r="F164">
            <v>0.3</v>
          </cell>
          <cell r="G164">
            <v>0.3</v>
          </cell>
          <cell r="H164"/>
          <cell r="I164"/>
          <cell r="J164"/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>DIV</v>
          </cell>
          <cell r="S164" t="str">
            <v>no experimental-based threshold available</v>
          </cell>
          <cell r="T164" t="str">
            <v>-</v>
          </cell>
          <cell r="U164" t="str">
            <v>-</v>
          </cell>
        </row>
        <row r="165">
          <cell r="A165">
            <v>2807</v>
          </cell>
          <cell r="B165" t="str">
            <v>163520-33-0</v>
          </cell>
          <cell r="C165" t="str">
            <v>Isoxadifen-éthyle</v>
          </cell>
          <cell r="D165" t="str">
            <v>x</v>
          </cell>
          <cell r="E165" t="str">
            <v>Divers (autres organiques)</v>
          </cell>
          <cell r="F165">
            <v>0.56702470264899607</v>
          </cell>
          <cell r="G165">
            <v>0.1</v>
          </cell>
          <cell r="H165"/>
          <cell r="I165"/>
          <cell r="J165" t="str">
            <v>2.2 </v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>DIV</v>
          </cell>
          <cell r="S165" t="str">
            <v>no experimental-based threshold available</v>
          </cell>
          <cell r="T165" t="str">
            <v>-</v>
          </cell>
          <cell r="U165" t="str">
            <v>-</v>
          </cell>
        </row>
        <row r="166">
          <cell r="A166">
            <v>2858</v>
          </cell>
          <cell r="B166" t="str">
            <v>156052-68-5</v>
          </cell>
          <cell r="C166" t="str">
            <v>Zoxamide</v>
          </cell>
          <cell r="D166" t="str">
            <v>x</v>
          </cell>
          <cell r="E166" t="str">
            <v>Amides (hors acétamides)</v>
          </cell>
          <cell r="F166">
            <v>0.34799999999999998</v>
          </cell>
          <cell r="G166">
            <v>0.34799999999999998</v>
          </cell>
          <cell r="H166"/>
          <cell r="I166"/>
          <cell r="J166"/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>OK</v>
          </cell>
          <cell r="S166">
            <v>0.34799999999999998</v>
          </cell>
          <cell r="T166" t="str">
            <v>PNEC EXP</v>
          </cell>
          <cell r="U166" t="str">
            <v>-</v>
          </cell>
        </row>
        <row r="167">
          <cell r="A167">
            <v>2860</v>
          </cell>
          <cell r="B167" t="str">
            <v>81335-37-7</v>
          </cell>
          <cell r="C167" t="str">
            <v>Imazaquine</v>
          </cell>
          <cell r="D167" t="str">
            <v>x</v>
          </cell>
          <cell r="E167" t="str">
            <v>Divers (autres organiques)</v>
          </cell>
          <cell r="F167"/>
          <cell r="G167">
            <v>3.1</v>
          </cell>
          <cell r="H167"/>
          <cell r="I167"/>
          <cell r="J167"/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>
            <v>3.1</v>
          </cell>
          <cell r="S167">
            <v>3.1</v>
          </cell>
          <cell r="T167" t="str">
            <v>PNEC EXP</v>
          </cell>
          <cell r="U167" t="str">
            <v>-</v>
          </cell>
        </row>
        <row r="168">
          <cell r="A168">
            <v>2904</v>
          </cell>
          <cell r="B168" t="str">
            <v>67554-50-1</v>
          </cell>
          <cell r="C168" t="str">
            <v>Octylphenol</v>
          </cell>
          <cell r="D168" t="str">
            <v>x</v>
          </cell>
          <cell r="E168" t="str">
            <v>Alkylphénols, nonylphénols et bisphénols A</v>
          </cell>
          <cell r="F168"/>
          <cell r="G168"/>
          <cell r="H168"/>
          <cell r="I168"/>
          <cell r="J168"/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>
            <v>0.122</v>
          </cell>
          <cell r="S168">
            <v>0.122</v>
          </cell>
          <cell r="T168" t="str">
            <v>QS ECO réglementaire ETAT CHIMIQUE</v>
          </cell>
          <cell r="U168" t="str">
            <v>-</v>
          </cell>
        </row>
        <row r="169">
          <cell r="A169">
            <v>2910</v>
          </cell>
          <cell r="B169" t="str">
            <v>207122-16-5</v>
          </cell>
          <cell r="C169" t="str">
            <v>heptabromodiphényl éther (congénère 183)</v>
          </cell>
          <cell r="D169" t="str">
            <v>x</v>
          </cell>
          <cell r="E169" t="str">
            <v>PBDE et PBB</v>
          </cell>
          <cell r="F169"/>
          <cell r="G169">
            <v>1.7700000000000001E-3</v>
          </cell>
          <cell r="H169"/>
          <cell r="I169"/>
          <cell r="J169"/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>no experimental-based threshold available</v>
          </cell>
          <cell r="S169" t="str">
            <v>no experimental-based threshold available</v>
          </cell>
          <cell r="T169" t="str">
            <v>-</v>
          </cell>
          <cell r="U169" t="str">
            <v>-</v>
          </cell>
        </row>
        <row r="170">
          <cell r="A170">
            <v>2914</v>
          </cell>
          <cell r="B170" t="str">
            <v>182346-21-0</v>
          </cell>
          <cell r="C170" t="str">
            <v>pentabromodiphényl éther (congénère 85)</v>
          </cell>
          <cell r="D170" t="str">
            <v>x</v>
          </cell>
          <cell r="E170" t="str">
            <v>PBDE et PBB</v>
          </cell>
          <cell r="F170"/>
          <cell r="G170">
            <v>1.4999999999999999E-2</v>
          </cell>
          <cell r="H170"/>
          <cell r="I170"/>
          <cell r="J170"/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>no experimental-based threshold available</v>
          </cell>
          <cell r="S170" t="str">
            <v>no experimental-based threshold available</v>
          </cell>
          <cell r="T170" t="str">
            <v>-</v>
          </cell>
          <cell r="U170" t="str">
            <v>-</v>
          </cell>
        </row>
        <row r="171">
          <cell r="A171">
            <v>2930</v>
          </cell>
          <cell r="B171" t="str">
            <v>135590-91-9</v>
          </cell>
          <cell r="C171" t="str">
            <v>Méfenpyr diethyl</v>
          </cell>
          <cell r="D171" t="str">
            <v>x</v>
          </cell>
          <cell r="E171" t="str">
            <v>Divers (autres organiques)</v>
          </cell>
          <cell r="F171"/>
          <cell r="G171">
            <v>1.65</v>
          </cell>
          <cell r="H171"/>
          <cell r="I171"/>
          <cell r="J171" t="str">
            <v>10 </v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>
            <v>1.65</v>
          </cell>
          <cell r="S171">
            <v>1.65</v>
          </cell>
          <cell r="T171" t="str">
            <v>PNEC EXP ad hoc</v>
          </cell>
          <cell r="U171" t="str">
            <v>-</v>
          </cell>
        </row>
        <row r="172">
          <cell r="A172">
            <v>2951</v>
          </cell>
          <cell r="B172" t="str">
            <v>140923-17-7</v>
          </cell>
          <cell r="C172" t="str">
            <v>Iprovalicarb</v>
          </cell>
          <cell r="D172" t="str">
            <v>x</v>
          </cell>
          <cell r="E172" t="str">
            <v>Carbamates et thiocarbamates</v>
          </cell>
          <cell r="F172">
            <v>189</v>
          </cell>
          <cell r="G172">
            <v>189</v>
          </cell>
          <cell r="H172"/>
          <cell r="I172"/>
          <cell r="J172" t="str">
            <v>189 </v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>OK</v>
          </cell>
          <cell r="S172">
            <v>189</v>
          </cell>
          <cell r="T172" t="str">
            <v>PNEC EXP</v>
          </cell>
          <cell r="U172" t="str">
            <v>-</v>
          </cell>
        </row>
        <row r="173">
          <cell r="A173">
            <v>2962</v>
          </cell>
          <cell r="B173" t="str">
            <v>noCAS</v>
          </cell>
          <cell r="C173" t="str">
            <v>Hydrocarbures dissous</v>
          </cell>
          <cell r="D173" t="str">
            <v>x</v>
          </cell>
          <cell r="E173" t="str">
            <v>Hydrocarbures et indices liés</v>
          </cell>
          <cell r="F173"/>
          <cell r="G173"/>
          <cell r="H173"/>
          <cell r="I173"/>
          <cell r="J173"/>
          <cell r="K173" t="str">
            <v>Etat chimique</v>
          </cell>
          <cell r="L173" t="str">
            <v>Etat chimique</v>
          </cell>
          <cell r="M173" t="str">
            <v/>
          </cell>
          <cell r="N173" t="str">
            <v>9a</v>
          </cell>
          <cell r="O173" t="str">
            <v>OP</v>
          </cell>
          <cell r="P173" t="str">
            <v>9bis</v>
          </cell>
          <cell r="Q173" t="str">
            <v>OP</v>
          </cell>
          <cell r="R173" t="str">
            <v>no experimental-based threshold available</v>
          </cell>
          <cell r="S173" t="str">
            <v>no experimental-based threshold available</v>
          </cell>
          <cell r="T173" t="str">
            <v>-</v>
          </cell>
          <cell r="U173" t="str">
            <v>-</v>
          </cell>
        </row>
        <row r="174">
          <cell r="A174">
            <v>2974</v>
          </cell>
          <cell r="B174" t="str">
            <v>87392-12-9</v>
          </cell>
          <cell r="C174" t="str">
            <v>S-Métolachlore</v>
          </cell>
          <cell r="D174" t="str">
            <v>x</v>
          </cell>
          <cell r="E174" t="str">
            <v>Acétamides et métabolites</v>
          </cell>
          <cell r="F174"/>
          <cell r="G174">
            <v>6.7</v>
          </cell>
          <cell r="H174"/>
          <cell r="I174"/>
          <cell r="J174" t="str">
            <v>6.7 </v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>
            <v>6.7</v>
          </cell>
          <cell r="S174">
            <v>6.7</v>
          </cell>
          <cell r="T174" t="str">
            <v>PNEC EXP</v>
          </cell>
          <cell r="U174" t="str">
            <v>-</v>
          </cell>
        </row>
        <row r="175">
          <cell r="A175">
            <v>2975</v>
          </cell>
          <cell r="B175" t="str">
            <v>5234-68-4</v>
          </cell>
          <cell r="C175" t="str">
            <v>Carboxine</v>
          </cell>
          <cell r="D175" t="str">
            <v>x</v>
          </cell>
          <cell r="E175" t="str">
            <v>Amides (hors acétamides)</v>
          </cell>
          <cell r="F175">
            <v>32</v>
          </cell>
          <cell r="G175">
            <v>23</v>
          </cell>
          <cell r="H175"/>
          <cell r="I175"/>
          <cell r="J175" t="str">
            <v>23 </v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>DIV</v>
          </cell>
          <cell r="S175">
            <v>23</v>
          </cell>
          <cell r="T175" t="str">
            <v>PNEC EXP</v>
          </cell>
          <cell r="U175" t="str">
            <v>-</v>
          </cell>
        </row>
        <row r="176">
          <cell r="A176">
            <v>2976</v>
          </cell>
          <cell r="B176" t="str">
            <v>128639-02-1</v>
          </cell>
          <cell r="C176" t="str">
            <v>Carfentrazone-ethyl</v>
          </cell>
          <cell r="D176" t="str">
            <v>x</v>
          </cell>
          <cell r="E176" t="str">
            <v>Triazines et métabolites</v>
          </cell>
          <cell r="F176"/>
          <cell r="G176">
            <v>0.56999999999999995</v>
          </cell>
          <cell r="H176"/>
          <cell r="I176"/>
          <cell r="J176" t="str">
            <v>0.57 </v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>
            <v>0.56999999999999995</v>
          </cell>
          <cell r="S176">
            <v>0.56999999999999995</v>
          </cell>
          <cell r="T176" t="str">
            <v>PNEC EXP</v>
          </cell>
          <cell r="U176" t="str">
            <v>-</v>
          </cell>
        </row>
        <row r="177">
          <cell r="A177">
            <v>2980</v>
          </cell>
          <cell r="B177" t="str">
            <v>13684-56-5</v>
          </cell>
          <cell r="C177" t="str">
            <v>Desmediphame</v>
          </cell>
          <cell r="D177" t="str">
            <v>x</v>
          </cell>
          <cell r="E177" t="str">
            <v>Carbamates et thiocarbamates</v>
          </cell>
          <cell r="F177">
            <v>1</v>
          </cell>
          <cell r="G177">
            <v>1</v>
          </cell>
          <cell r="H177"/>
          <cell r="I177"/>
          <cell r="J177" t="str">
            <v>1 </v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>OK</v>
          </cell>
          <cell r="S177">
            <v>1</v>
          </cell>
          <cell r="T177" t="str">
            <v>PNEC EXP</v>
          </cell>
          <cell r="U177" t="str">
            <v>-</v>
          </cell>
        </row>
        <row r="178">
          <cell r="A178">
            <v>2981</v>
          </cell>
          <cell r="B178" t="str">
            <v>97-23-4</v>
          </cell>
          <cell r="C178" t="str">
            <v>Dichlorophène</v>
          </cell>
          <cell r="D178" t="str">
            <v>x</v>
          </cell>
          <cell r="E178" t="str">
            <v>Autres phénols</v>
          </cell>
          <cell r="F178"/>
          <cell r="G178">
            <v>0.54</v>
          </cell>
          <cell r="H178"/>
          <cell r="I178"/>
          <cell r="J178"/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>
            <v>0.54</v>
          </cell>
          <cell r="S178">
            <v>0.54</v>
          </cell>
          <cell r="T178" t="str">
            <v>PNEC EXP ad hoc</v>
          </cell>
          <cell r="U178" t="str">
            <v>-</v>
          </cell>
        </row>
        <row r="179">
          <cell r="A179">
            <v>2983</v>
          </cell>
          <cell r="B179" t="str">
            <v>104653-34-1</v>
          </cell>
          <cell r="C179" t="str">
            <v>Difethialone</v>
          </cell>
          <cell r="D179" t="str">
            <v>x</v>
          </cell>
          <cell r="E179" t="str">
            <v>Divers (autres organiques)</v>
          </cell>
          <cell r="F179"/>
          <cell r="G179">
            <v>4.4000000000000003E-3</v>
          </cell>
          <cell r="H179"/>
          <cell r="I179"/>
          <cell r="J179"/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>
            <v>4.4000000000000003E-3</v>
          </cell>
          <cell r="S179">
            <v>4.4000000000000003E-3</v>
          </cell>
          <cell r="T179" t="str">
            <v>PNEC EXP</v>
          </cell>
          <cell r="U179" t="str">
            <v>-</v>
          </cell>
        </row>
        <row r="180">
          <cell r="A180">
            <v>2984</v>
          </cell>
          <cell r="B180" t="str">
            <v>79622-59-6</v>
          </cell>
          <cell r="C180" t="str">
            <v>Fluazinam</v>
          </cell>
          <cell r="D180" t="str">
            <v>x</v>
          </cell>
          <cell r="E180" t="str">
            <v>Anilines et dérivés</v>
          </cell>
          <cell r="F180">
            <v>0.28999999999999998</v>
          </cell>
          <cell r="G180">
            <v>0.28999999999999998</v>
          </cell>
          <cell r="H180"/>
          <cell r="I180"/>
          <cell r="J180" t="str">
            <v>0.29 </v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>OK</v>
          </cell>
          <cell r="S180">
            <v>0.28999999999999998</v>
          </cell>
          <cell r="T180" t="str">
            <v>PNEC EXP</v>
          </cell>
          <cell r="U180" t="str">
            <v>-</v>
          </cell>
        </row>
        <row r="181">
          <cell r="A181">
            <v>2985</v>
          </cell>
          <cell r="B181" t="str">
            <v>66332-96-5</v>
          </cell>
          <cell r="C181" t="str">
            <v>Flutolanil</v>
          </cell>
          <cell r="D181" t="str">
            <v>x</v>
          </cell>
          <cell r="E181" t="str">
            <v>Amides (hors acétamides)</v>
          </cell>
          <cell r="F181"/>
          <cell r="G181">
            <v>22</v>
          </cell>
          <cell r="H181"/>
          <cell r="I181"/>
          <cell r="J181" t="str">
            <v>23.3 </v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>
            <v>22</v>
          </cell>
          <cell r="S181">
            <v>22</v>
          </cell>
          <cell r="T181" t="str">
            <v>PNEC EXP</v>
          </cell>
          <cell r="U181" t="str">
            <v>-</v>
          </cell>
        </row>
        <row r="182">
          <cell r="A182">
            <v>2987</v>
          </cell>
          <cell r="B182" t="str">
            <v>70630-17-0</v>
          </cell>
          <cell r="C182" t="str">
            <v>Méfénoxam</v>
          </cell>
          <cell r="D182" t="str">
            <v>x</v>
          </cell>
          <cell r="E182" t="str">
            <v>Divers (autres organiques)</v>
          </cell>
          <cell r="F182">
            <v>10</v>
          </cell>
          <cell r="G182">
            <v>10</v>
          </cell>
          <cell r="H182"/>
          <cell r="I182"/>
          <cell r="J182"/>
          <cell r="K182">
            <v>0</v>
          </cell>
          <cell r="L182">
            <v>0</v>
          </cell>
          <cell r="M182" t="str">
            <v/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 t="str">
            <v>OK</v>
          </cell>
          <cell r="S182">
            <v>10</v>
          </cell>
          <cell r="T182" t="str">
            <v>PNEC EXP</v>
          </cell>
          <cell r="U182" t="str">
            <v>-</v>
          </cell>
        </row>
        <row r="183">
          <cell r="A183">
            <v>2988</v>
          </cell>
          <cell r="B183" t="str">
            <v>25606-41-1</v>
          </cell>
          <cell r="C183" t="str">
            <v>Propamocarbe hydrochloride</v>
          </cell>
          <cell r="D183" t="str">
            <v>x</v>
          </cell>
          <cell r="E183" t="str">
            <v>Carbamates et thiocarbamates</v>
          </cell>
          <cell r="F183">
            <v>630</v>
          </cell>
          <cell r="G183">
            <v>630</v>
          </cell>
          <cell r="H183"/>
          <cell r="I183"/>
          <cell r="J183"/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>OK</v>
          </cell>
          <cell r="S183">
            <v>630</v>
          </cell>
          <cell r="T183" t="str">
            <v>PNEC EXP</v>
          </cell>
          <cell r="U183" t="str">
            <v>-</v>
          </cell>
        </row>
        <row r="184">
          <cell r="A184">
            <v>2989</v>
          </cell>
          <cell r="B184" t="str">
            <v>12071-83-9</v>
          </cell>
          <cell r="C184" t="str">
            <v>Propinebe</v>
          </cell>
          <cell r="D184" t="str">
            <v>x</v>
          </cell>
          <cell r="E184" t="str">
            <v>Carbamates et thiocarbamates</v>
          </cell>
          <cell r="F184">
            <v>1.5</v>
          </cell>
          <cell r="G184">
            <v>1.5</v>
          </cell>
          <cell r="H184"/>
          <cell r="I184"/>
          <cell r="J184" t="str">
            <v>1.5 </v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>OK</v>
          </cell>
          <cell r="S184">
            <v>1.5</v>
          </cell>
          <cell r="T184" t="str">
            <v>PNEC EXP</v>
          </cell>
          <cell r="U184" t="str">
            <v>-</v>
          </cell>
        </row>
        <row r="185">
          <cell r="A185">
            <v>2992</v>
          </cell>
          <cell r="B185" t="str">
            <v>131983-72-7</v>
          </cell>
          <cell r="C185" t="str">
            <v>Triticonazole</v>
          </cell>
          <cell r="D185" t="str">
            <v>x</v>
          </cell>
          <cell r="E185" t="str">
            <v>Triazoles et imidazoles</v>
          </cell>
          <cell r="F185"/>
          <cell r="G185">
            <v>1</v>
          </cell>
          <cell r="H185"/>
          <cell r="I185"/>
          <cell r="J185" t="str">
            <v>1 </v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>
            <v>1</v>
          </cell>
          <cell r="S185">
            <v>1</v>
          </cell>
          <cell r="T185" t="str">
            <v>PNEC EXP</v>
          </cell>
          <cell r="U185" t="str">
            <v>-</v>
          </cell>
        </row>
        <row r="186">
          <cell r="A186">
            <v>3160</v>
          </cell>
          <cell r="B186" t="str">
            <v>7313-54-4</v>
          </cell>
          <cell r="C186" t="str">
            <v>Atrazine déisopropyl-2-hydroxy</v>
          </cell>
          <cell r="D186" t="str">
            <v>x</v>
          </cell>
          <cell r="E186" t="str">
            <v>Triazines et métabolites</v>
          </cell>
          <cell r="F186">
            <v>0.73732981011734</v>
          </cell>
          <cell r="G186"/>
          <cell r="H186"/>
          <cell r="I186"/>
          <cell r="J186"/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>DIV</v>
          </cell>
          <cell r="S186" t="str">
            <v>no experimental-based threshold available</v>
          </cell>
          <cell r="T186" t="str">
            <v>-</v>
          </cell>
          <cell r="U186" t="str">
            <v>-</v>
          </cell>
        </row>
        <row r="187">
          <cell r="A187">
            <v>5432</v>
          </cell>
          <cell r="B187" t="str">
            <v>70362-50-4</v>
          </cell>
          <cell r="C187" t="str">
            <v>PCB 81</v>
          </cell>
          <cell r="D187" t="str">
            <v>x</v>
          </cell>
          <cell r="E187" t="str">
            <v>PCB (arochlors), PCT, Dioxines, Furanes (PCDD, PCDF)</v>
          </cell>
          <cell r="F187"/>
          <cell r="G187"/>
          <cell r="H187"/>
          <cell r="I187"/>
          <cell r="J187"/>
          <cell r="K187">
            <v>0</v>
          </cell>
          <cell r="L187" t="str">
            <v>Etat chimique</v>
          </cell>
          <cell r="M187" t="str">
            <v/>
          </cell>
          <cell r="N187">
            <v>0</v>
          </cell>
          <cell r="O187">
            <v>0</v>
          </cell>
          <cell r="P187">
            <v>37</v>
          </cell>
          <cell r="Q187" t="str">
            <v>PHS</v>
          </cell>
          <cell r="R187" t="str">
            <v>no experimental-based threshold available</v>
          </cell>
          <cell r="S187" t="str">
            <v>no experimental-based threshold available</v>
          </cell>
          <cell r="T187" t="str">
            <v>-</v>
          </cell>
          <cell r="U187" t="str">
            <v>-</v>
          </cell>
        </row>
        <row r="188">
          <cell r="A188">
            <v>5433</v>
          </cell>
          <cell r="B188" t="str">
            <v>74472-37-0</v>
          </cell>
          <cell r="C188" t="str">
            <v>PCB 114</v>
          </cell>
          <cell r="D188" t="str">
            <v>x</v>
          </cell>
          <cell r="E188" t="str">
            <v>PCB (arochlors), PCT, Dioxines, Furanes (PCDD, PCDF)</v>
          </cell>
          <cell r="F188"/>
          <cell r="G188"/>
          <cell r="H188"/>
          <cell r="I188"/>
          <cell r="J188"/>
          <cell r="K188">
            <v>0</v>
          </cell>
          <cell r="L188" t="str">
            <v>Etat chimique</v>
          </cell>
          <cell r="M188" t="str">
            <v/>
          </cell>
          <cell r="N188">
            <v>0</v>
          </cell>
          <cell r="O188">
            <v>0</v>
          </cell>
          <cell r="P188">
            <v>37</v>
          </cell>
          <cell r="Q188" t="str">
            <v>PHS</v>
          </cell>
          <cell r="R188" t="str">
            <v>no experimental-based threshold available</v>
          </cell>
          <cell r="S188" t="str">
            <v>no experimental-based threshold available</v>
          </cell>
          <cell r="T188" t="str">
            <v>-</v>
          </cell>
          <cell r="U188" t="str">
            <v>-</v>
          </cell>
        </row>
        <row r="189">
          <cell r="A189">
            <v>5434</v>
          </cell>
          <cell r="B189" t="str">
            <v>65510-44-3</v>
          </cell>
          <cell r="C189" t="str">
            <v>PCB 123</v>
          </cell>
          <cell r="D189" t="str">
            <v>x</v>
          </cell>
          <cell r="E189" t="str">
            <v>PCB (arochlors), PCT, Dioxines, Furanes (PCDD, PCDF)</v>
          </cell>
          <cell r="F189"/>
          <cell r="G189"/>
          <cell r="H189"/>
          <cell r="I189"/>
          <cell r="J189"/>
          <cell r="K189">
            <v>0</v>
          </cell>
          <cell r="L189" t="str">
            <v>Etat chimique</v>
          </cell>
          <cell r="M189" t="str">
            <v/>
          </cell>
          <cell r="N189">
            <v>0</v>
          </cell>
          <cell r="O189">
            <v>0</v>
          </cell>
          <cell r="P189">
            <v>37</v>
          </cell>
          <cell r="Q189" t="str">
            <v>PHS</v>
          </cell>
          <cell r="R189" t="str">
            <v>no experimental-based threshold available</v>
          </cell>
          <cell r="S189" t="str">
            <v>no experimental-based threshold available</v>
          </cell>
          <cell r="T189" t="str">
            <v>-</v>
          </cell>
          <cell r="U189" t="str">
            <v>-</v>
          </cell>
        </row>
        <row r="190">
          <cell r="A190">
            <v>5435</v>
          </cell>
          <cell r="B190" t="str">
            <v>69782-90-7</v>
          </cell>
          <cell r="C190" t="str">
            <v>PCB 157</v>
          </cell>
          <cell r="D190" t="str">
            <v>x</v>
          </cell>
          <cell r="E190" t="str">
            <v>PCB (arochlors), PCT, Dioxines, Furanes (PCDD, PCDF)</v>
          </cell>
          <cell r="F190"/>
          <cell r="G190"/>
          <cell r="H190"/>
          <cell r="I190"/>
          <cell r="J190"/>
          <cell r="K190">
            <v>0</v>
          </cell>
          <cell r="L190" t="str">
            <v>Etat chimique</v>
          </cell>
          <cell r="M190" t="str">
            <v/>
          </cell>
          <cell r="N190">
            <v>0</v>
          </cell>
          <cell r="O190">
            <v>0</v>
          </cell>
          <cell r="P190">
            <v>37</v>
          </cell>
          <cell r="Q190" t="str">
            <v>PHS</v>
          </cell>
          <cell r="R190">
            <v>1.9000000000000001E-8</v>
          </cell>
          <cell r="S190">
            <v>1.9000000000000001E-8</v>
          </cell>
          <cell r="T190" t="str">
            <v>QS ECO réglementaire ETAT CHIMIQUE</v>
          </cell>
          <cell r="U190" t="str">
            <v>Valeur convertie depuis la valeur seuils recommandée pour le suivi dans le biote</v>
          </cell>
        </row>
        <row r="191">
          <cell r="A191">
            <v>5436</v>
          </cell>
          <cell r="B191" t="str">
            <v>52663-72-6</v>
          </cell>
          <cell r="C191" t="str">
            <v>PCB 167</v>
          </cell>
          <cell r="D191" t="str">
            <v>x</v>
          </cell>
          <cell r="E191" t="str">
            <v>PCB (arochlors), PCT, Dioxines, Furanes (PCDD, PCDF)</v>
          </cell>
          <cell r="F191"/>
          <cell r="G191"/>
          <cell r="H191"/>
          <cell r="I191"/>
          <cell r="J191"/>
          <cell r="K191">
            <v>0</v>
          </cell>
          <cell r="L191" t="str">
            <v>Etat chimique</v>
          </cell>
          <cell r="M191" t="str">
            <v/>
          </cell>
          <cell r="N191">
            <v>0</v>
          </cell>
          <cell r="O191">
            <v>0</v>
          </cell>
          <cell r="P191">
            <v>37</v>
          </cell>
          <cell r="Q191" t="str">
            <v>PHS</v>
          </cell>
          <cell r="R191">
            <v>1.9000000000000001E-8</v>
          </cell>
          <cell r="S191">
            <v>1.9000000000000001E-8</v>
          </cell>
          <cell r="T191" t="str">
            <v>QS ECO réglementaire ETAT CHIMIQUE</v>
          </cell>
          <cell r="U191" t="str">
            <v>Valeur convertie depuis la valeur seuils recommandée pour le suivi dans le biote</v>
          </cell>
        </row>
        <row r="192">
          <cell r="A192">
            <v>5437</v>
          </cell>
          <cell r="B192" t="str">
            <v>39635-31-9</v>
          </cell>
          <cell r="C192" t="str">
            <v>PCB 189</v>
          </cell>
          <cell r="D192" t="str">
            <v>x</v>
          </cell>
          <cell r="E192" t="str">
            <v>PCB (arochlors), PCT, Dioxines, Furanes (PCDD, PCDF)</v>
          </cell>
          <cell r="F192"/>
          <cell r="G192"/>
          <cell r="H192"/>
          <cell r="I192"/>
          <cell r="J192"/>
          <cell r="K192">
            <v>0</v>
          </cell>
          <cell r="L192" t="str">
            <v>Etat chimique</v>
          </cell>
          <cell r="M192" t="str">
            <v/>
          </cell>
          <cell r="N192">
            <v>0</v>
          </cell>
          <cell r="O192">
            <v>0</v>
          </cell>
          <cell r="P192">
            <v>37</v>
          </cell>
          <cell r="Q192" t="str">
            <v>PHS</v>
          </cell>
          <cell r="R192">
            <v>1.9000000000000001E-8</v>
          </cell>
          <cell r="S192">
            <v>1.9000000000000001E-8</v>
          </cell>
          <cell r="T192" t="str">
            <v>QS ECO réglementaire ETAT CHIMIQUE</v>
          </cell>
          <cell r="U192" t="str">
            <v>Valeur convertie depuis la valeur seuils recommandée pour le suivi dans le biote</v>
          </cell>
        </row>
        <row r="193">
          <cell r="A193">
            <v>5483</v>
          </cell>
          <cell r="B193" t="str">
            <v>173584-44-6</v>
          </cell>
          <cell r="C193" t="str">
            <v>Indoxacarbe</v>
          </cell>
          <cell r="D193" t="str">
            <v>x</v>
          </cell>
          <cell r="E193" t="str">
            <v>Carbamates et thiocarbamates</v>
          </cell>
          <cell r="F193">
            <v>1</v>
          </cell>
          <cell r="G193">
            <v>1.95</v>
          </cell>
          <cell r="H193"/>
          <cell r="I193"/>
          <cell r="J193" t="str">
            <v>1.95 </v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>DIV</v>
          </cell>
          <cell r="S193">
            <v>1.95</v>
          </cell>
          <cell r="T193" t="str">
            <v>PNEC EXP</v>
          </cell>
          <cell r="U193" t="str">
            <v>-</v>
          </cell>
        </row>
        <row r="194">
          <cell r="A194">
            <v>5533</v>
          </cell>
          <cell r="B194" t="str">
            <v>110235-47-7</v>
          </cell>
          <cell r="C194" t="str">
            <v>Mepanipyrim</v>
          </cell>
          <cell r="D194" t="str">
            <v>x</v>
          </cell>
          <cell r="E194" t="str">
            <v>Anilines et dérivés</v>
          </cell>
          <cell r="F194">
            <v>10</v>
          </cell>
          <cell r="G194">
            <v>10</v>
          </cell>
          <cell r="H194"/>
          <cell r="I194"/>
          <cell r="J194" t="str">
            <v>1.8</v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>OK</v>
          </cell>
          <cell r="S194">
            <v>10</v>
          </cell>
          <cell r="T194" t="str">
            <v>PNEC EXP</v>
          </cell>
          <cell r="U194" t="str">
            <v>-</v>
          </cell>
        </row>
        <row r="195">
          <cell r="A195">
            <v>5546</v>
          </cell>
          <cell r="B195" t="str">
            <v>56073-10-0</v>
          </cell>
          <cell r="C195" t="str">
            <v>Brodifacoum</v>
          </cell>
          <cell r="D195" t="str">
            <v>x</v>
          </cell>
          <cell r="E195" t="str">
            <v>Autres phénols</v>
          </cell>
          <cell r="F195">
            <v>0.06</v>
          </cell>
          <cell r="G195"/>
          <cell r="H195"/>
          <cell r="I195"/>
          <cell r="J195"/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>DIV</v>
          </cell>
          <cell r="S195">
            <v>0.04</v>
          </cell>
          <cell r="T195" t="str">
            <v>PNEC EXP</v>
          </cell>
          <cell r="U195" t="str">
            <v>-</v>
          </cell>
        </row>
        <row r="196">
          <cell r="A196">
            <v>5567</v>
          </cell>
          <cell r="B196" t="str">
            <v>120116-88-3</v>
          </cell>
          <cell r="C196" t="str">
            <v>Cyazofamide</v>
          </cell>
          <cell r="D196" t="str">
            <v>x</v>
          </cell>
          <cell r="E196" t="str">
            <v>Divers (autres organiques)</v>
          </cell>
          <cell r="F196">
            <v>1.9</v>
          </cell>
          <cell r="G196"/>
          <cell r="H196"/>
          <cell r="I196"/>
          <cell r="J196" t="str">
            <v>1.07</v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>OK</v>
          </cell>
          <cell r="S196">
            <v>1.9</v>
          </cell>
          <cell r="T196" t="str">
            <v>PNEC EXP</v>
          </cell>
          <cell r="U196" t="str">
            <v>-</v>
          </cell>
        </row>
        <row r="197">
          <cell r="A197">
            <v>5592</v>
          </cell>
          <cell r="B197" t="str">
            <v>2302-17-2</v>
          </cell>
          <cell r="C197" t="str">
            <v>Asulam-sodium</v>
          </cell>
          <cell r="D197" t="str">
            <v>x</v>
          </cell>
          <cell r="E197" t="str">
            <v>Carbamates et thiocarbamates</v>
          </cell>
          <cell r="F197"/>
          <cell r="G197"/>
          <cell r="H197"/>
          <cell r="I197"/>
          <cell r="J197"/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>
            <v>0.27</v>
          </cell>
          <cell r="S197">
            <v>0.27</v>
          </cell>
          <cell r="T197" t="str">
            <v>PNEC EXP ad hoc</v>
          </cell>
          <cell r="U197" t="str">
            <v>-</v>
          </cell>
        </row>
        <row r="198">
          <cell r="A198">
            <v>5603</v>
          </cell>
          <cell r="B198" t="str">
            <v>178928-70-6</v>
          </cell>
          <cell r="C198" t="str">
            <v>Prothioconazole</v>
          </cell>
          <cell r="D198" t="str">
            <v>x</v>
          </cell>
          <cell r="E198" t="str">
            <v>Triazoles et imidazoles</v>
          </cell>
          <cell r="F198">
            <v>13</v>
          </cell>
          <cell r="G198"/>
          <cell r="H198"/>
          <cell r="I198"/>
          <cell r="J198" t="str">
            <v>4.56 </v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>OK</v>
          </cell>
          <cell r="S198">
            <v>13</v>
          </cell>
          <cell r="T198" t="str">
            <v>PNEC EXP</v>
          </cell>
          <cell r="U198" t="str">
            <v>-</v>
          </cell>
        </row>
        <row r="199">
          <cell r="A199">
            <v>5619</v>
          </cell>
          <cell r="B199" t="str">
            <v>39300-45-3</v>
          </cell>
          <cell r="C199" t="str">
            <v>Dinocap</v>
          </cell>
          <cell r="D199" t="str">
            <v>x</v>
          </cell>
          <cell r="E199" t="str">
            <v>Divers (autres organiques)</v>
          </cell>
          <cell r="F199">
            <v>1.2999999999999999E-2</v>
          </cell>
          <cell r="G199">
            <v>1.2999999999999999E-2</v>
          </cell>
          <cell r="H199"/>
          <cell r="I199"/>
          <cell r="J199"/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>OK</v>
          </cell>
          <cell r="S199">
            <v>1.2999999999999999E-2</v>
          </cell>
          <cell r="T199" t="str">
            <v>PNEC EXP ad hoc</v>
          </cell>
          <cell r="U199" t="str">
            <v>-</v>
          </cell>
        </row>
        <row r="200">
          <cell r="A200">
            <v>5621</v>
          </cell>
          <cell r="B200" t="str">
            <v>85-00-7</v>
          </cell>
          <cell r="C200" t="str">
            <v>Diquat dibromide</v>
          </cell>
          <cell r="D200" t="str">
            <v>x</v>
          </cell>
          <cell r="E200" t="str">
            <v>Divers (autres organiques)</v>
          </cell>
          <cell r="F200"/>
          <cell r="G200"/>
          <cell r="H200"/>
          <cell r="I200"/>
          <cell r="J200"/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>
            <v>0.57999999999999996</v>
          </cell>
          <cell r="S200">
            <v>0.57999999999999996</v>
          </cell>
          <cell r="T200" t="str">
            <v>PNEC EXP</v>
          </cell>
          <cell r="U200" t="str">
            <v>-</v>
          </cell>
        </row>
        <row r="201">
          <cell r="A201">
            <v>5633</v>
          </cell>
          <cell r="B201" t="str">
            <v>90035-08-8</v>
          </cell>
          <cell r="C201" t="str">
            <v>Flocoumafen</v>
          </cell>
          <cell r="D201" t="str">
            <v>x</v>
          </cell>
          <cell r="E201" t="str">
            <v>Divers (autres organiques)</v>
          </cell>
          <cell r="F201">
            <v>0.09</v>
          </cell>
          <cell r="G201"/>
          <cell r="H201"/>
          <cell r="I201"/>
          <cell r="J201"/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>DIV</v>
          </cell>
          <cell r="S201">
            <v>6.9999999999999993E-2</v>
          </cell>
          <cell r="T201" t="str">
            <v>PNEC EXP</v>
          </cell>
          <cell r="U201" t="str">
            <v>-</v>
          </cell>
        </row>
        <row r="202">
          <cell r="A202">
            <v>5642</v>
          </cell>
          <cell r="B202" t="str">
            <v>111-30-8</v>
          </cell>
          <cell r="C202" t="str">
            <v>Glutaraldehyde</v>
          </cell>
          <cell r="D202" t="str">
            <v>x</v>
          </cell>
          <cell r="E202" t="str">
            <v>Aldéhydes et cétones</v>
          </cell>
          <cell r="F202">
            <v>9</v>
          </cell>
          <cell r="G202"/>
          <cell r="H202"/>
          <cell r="I202"/>
          <cell r="J202"/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>OK</v>
          </cell>
          <cell r="S202">
            <v>9</v>
          </cell>
          <cell r="T202" t="str">
            <v>PNEC EXP</v>
          </cell>
          <cell r="U202" t="str">
            <v>-</v>
          </cell>
        </row>
        <row r="203">
          <cell r="A203">
            <v>5648</v>
          </cell>
          <cell r="B203" t="str">
            <v>96-45-7</v>
          </cell>
          <cell r="C203" t="str">
            <v>Ethylenethiouree</v>
          </cell>
          <cell r="D203" t="str">
            <v>x</v>
          </cell>
          <cell r="E203" t="str">
            <v>Urées Sulfonylurées et métabolites</v>
          </cell>
          <cell r="F203"/>
          <cell r="G203">
            <v>23</v>
          </cell>
          <cell r="H203">
            <v>7.6999999999999999E-2</v>
          </cell>
          <cell r="I203">
            <v>0.73</v>
          </cell>
          <cell r="J203"/>
          <cell r="K203">
            <v>0</v>
          </cell>
          <cell r="L203">
            <v>0</v>
          </cell>
          <cell r="M203" t="str">
            <v/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9</v>
          </cell>
          <cell r="S203">
            <v>9</v>
          </cell>
          <cell r="T203" t="str">
            <v>QS ECO issue de VGE</v>
          </cell>
          <cell r="U203" t="str">
            <v>-</v>
          </cell>
        </row>
        <row r="204">
          <cell r="A204">
            <v>5654</v>
          </cell>
          <cell r="B204" t="str">
            <v>220899-03-6</v>
          </cell>
          <cell r="C204" t="str">
            <v>Metrafenone</v>
          </cell>
          <cell r="D204" t="str">
            <v>x</v>
          </cell>
          <cell r="E204" t="str">
            <v>Aldéhydes et cétones</v>
          </cell>
          <cell r="F204">
            <v>22.5</v>
          </cell>
          <cell r="G204"/>
          <cell r="H204"/>
          <cell r="I204"/>
          <cell r="J204" t="str">
            <v>22.5 </v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>OK</v>
          </cell>
          <cell r="S204">
            <v>22.5</v>
          </cell>
          <cell r="T204" t="str">
            <v>PNEC EXP</v>
          </cell>
          <cell r="U204" t="str">
            <v>-</v>
          </cell>
        </row>
        <row r="205">
          <cell r="A205">
            <v>5667</v>
          </cell>
          <cell r="B205" t="str">
            <v>75747-77-2</v>
          </cell>
          <cell r="C205" t="str">
            <v>Prochloraze manganese (4:1)</v>
          </cell>
          <cell r="D205" t="str">
            <v>x</v>
          </cell>
          <cell r="E205" t="str">
            <v>Organométalliques</v>
          </cell>
          <cell r="F205"/>
          <cell r="G205"/>
          <cell r="H205"/>
          <cell r="I205"/>
          <cell r="J205"/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>
            <v>0.55000000000000004</v>
          </cell>
          <cell r="S205">
            <v>0.55000000000000004</v>
          </cell>
          <cell r="T205" t="str">
            <v>PNEC EXP</v>
          </cell>
          <cell r="U205" t="str">
            <v>-</v>
          </cell>
        </row>
        <row r="206">
          <cell r="A206">
            <v>5671</v>
          </cell>
          <cell r="B206" t="str">
            <v>111988-49-9</v>
          </cell>
          <cell r="C206" t="str">
            <v>Thiacloprid</v>
          </cell>
          <cell r="D206" t="str">
            <v>x</v>
          </cell>
          <cell r="E206" t="str">
            <v>Amides (hors acétamides)</v>
          </cell>
          <cell r="F206"/>
          <cell r="G206"/>
          <cell r="H206"/>
          <cell r="I206"/>
          <cell r="J206" t="str">
            <v>0.32 </v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>
            <v>0.32</v>
          </cell>
          <cell r="S206">
            <v>0.32</v>
          </cell>
          <cell r="T206" t="str">
            <v>PNEC EXP</v>
          </cell>
          <cell r="U206" t="str">
            <v>-</v>
          </cell>
        </row>
        <row r="207">
          <cell r="A207">
            <v>5675</v>
          </cell>
          <cell r="B207" t="str">
            <v>57018-04-9</v>
          </cell>
          <cell r="C207" t="str">
            <v>Tolclofos-methyl</v>
          </cell>
          <cell r="D207" t="str">
            <v>x</v>
          </cell>
          <cell r="E207" t="str">
            <v>Organophosphorés</v>
          </cell>
          <cell r="F207">
            <v>1.2</v>
          </cell>
          <cell r="G207">
            <v>1.2</v>
          </cell>
          <cell r="H207"/>
          <cell r="I207"/>
          <cell r="J207" t="str">
            <v>1.2 </v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>OK</v>
          </cell>
          <cell r="S207">
            <v>1.2</v>
          </cell>
          <cell r="T207" t="str">
            <v>PNEC EXP</v>
          </cell>
          <cell r="U207" t="str">
            <v>-</v>
          </cell>
        </row>
        <row r="208">
          <cell r="A208">
            <v>6077</v>
          </cell>
          <cell r="B208" t="str">
            <v>62309-51-7</v>
          </cell>
          <cell r="C208" t="str">
            <v>Propanol 1</v>
          </cell>
          <cell r="D208" t="str">
            <v>x</v>
          </cell>
          <cell r="E208"/>
          <cell r="F208"/>
          <cell r="G208"/>
          <cell r="H208"/>
          <cell r="I208"/>
          <cell r="J208"/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>no experimental-based threshold available</v>
          </cell>
          <cell r="S208" t="str">
            <v>no experimental-based threshold available</v>
          </cell>
          <cell r="T208" t="str">
            <v>-</v>
          </cell>
          <cell r="U208" t="str">
            <v>-</v>
          </cell>
        </row>
        <row r="209">
          <cell r="A209">
            <v>6231</v>
          </cell>
          <cell r="B209" t="str">
            <v>189084-67-1</v>
          </cell>
          <cell r="C209" t="str">
            <v>Heptabromodiphényl éther (congénère 181)</v>
          </cell>
          <cell r="D209" t="str">
            <v>x</v>
          </cell>
          <cell r="E209" t="str">
            <v>PBDE et PBB</v>
          </cell>
          <cell r="F209"/>
          <cell r="G209"/>
          <cell r="H209"/>
          <cell r="I209"/>
          <cell r="J209"/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>no experimental-based threshold available</v>
          </cell>
          <cell r="S209" t="str">
            <v>no experimental-based threshold available</v>
          </cell>
          <cell r="T209" t="str">
            <v>-</v>
          </cell>
          <cell r="U209" t="str">
            <v>-</v>
          </cell>
        </row>
        <row r="210">
          <cell r="A210">
            <v>6282</v>
          </cell>
          <cell r="B210" t="str">
            <v>noCAS</v>
          </cell>
          <cell r="C210" t="str">
            <v>Somme de l'atrazine et de ses metabolites</v>
          </cell>
          <cell r="D210" t="str">
            <v>x</v>
          </cell>
          <cell r="E210" t="str">
            <v>Triazines et métabolites</v>
          </cell>
          <cell r="F210"/>
          <cell r="G210"/>
          <cell r="H210"/>
          <cell r="I210"/>
          <cell r="J210"/>
          <cell r="K210" t="str">
            <v>Etat chimique</v>
          </cell>
          <cell r="L210" t="str">
            <v>Etat chimique</v>
          </cell>
          <cell r="M210" t="str">
            <v/>
          </cell>
          <cell r="N210" t="str">
            <v>9a</v>
          </cell>
          <cell r="O210" t="str">
            <v>OP</v>
          </cell>
          <cell r="P210" t="str">
            <v>9bis</v>
          </cell>
          <cell r="Q210" t="str">
            <v>OP</v>
          </cell>
          <cell r="R210">
            <v>0.6</v>
          </cell>
          <cell r="S210">
            <v>0.6</v>
          </cell>
          <cell r="T210" t="str">
            <v>QS ECO réglementaire ETAT CHIMIQUE</v>
          </cell>
          <cell r="U210" t="str">
            <v>-</v>
          </cell>
        </row>
        <row r="211">
          <cell r="A211">
            <v>6399</v>
          </cell>
          <cell r="B211" t="str">
            <v>374726-62-2</v>
          </cell>
          <cell r="C211" t="str">
            <v>Mandipropamid</v>
          </cell>
          <cell r="D211" t="str">
            <v>x</v>
          </cell>
          <cell r="E211" t="str">
            <v>Amides (hors acétamides)</v>
          </cell>
          <cell r="F211">
            <v>7.6</v>
          </cell>
          <cell r="G211"/>
          <cell r="H211"/>
          <cell r="I211"/>
          <cell r="J211" t="str">
            <v>7.6 </v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>OK</v>
          </cell>
          <cell r="S211">
            <v>7.6</v>
          </cell>
          <cell r="T211" t="str">
            <v>PNEC EXP</v>
          </cell>
          <cell r="U211" t="str">
            <v>-</v>
          </cell>
        </row>
        <row r="212">
          <cell r="A212">
            <v>6483</v>
          </cell>
          <cell r="B212" t="str">
            <v>144550-36-7</v>
          </cell>
          <cell r="C212" t="str">
            <v>iodosulfuron-methyl-sodium</v>
          </cell>
          <cell r="D212" t="str">
            <v>x</v>
          </cell>
          <cell r="E212" t="str">
            <v>Urées Sulfonylurées et métabolites</v>
          </cell>
          <cell r="F212"/>
          <cell r="G212"/>
          <cell r="H212"/>
          <cell r="I212"/>
          <cell r="J212"/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>
            <v>8.3000000000000004E-2</v>
          </cell>
          <cell r="S212">
            <v>8.3000000000000004E-2</v>
          </cell>
          <cell r="T212" t="str">
            <v>PNEC EXP</v>
          </cell>
          <cell r="U212" t="str">
            <v>-</v>
          </cell>
        </row>
        <row r="213">
          <cell r="A213">
            <v>6546</v>
          </cell>
          <cell r="B213" t="str">
            <v>20859-73-8</v>
          </cell>
          <cell r="C213" t="str">
            <v>Phosphure d'aluminium</v>
          </cell>
          <cell r="D213" t="str">
            <v>x</v>
          </cell>
          <cell r="E213" t="str">
            <v>Autres éléments minéraux</v>
          </cell>
          <cell r="F213"/>
          <cell r="G213"/>
          <cell r="H213"/>
          <cell r="I213"/>
          <cell r="J213"/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>
            <v>0.96499999999999997</v>
          </cell>
          <cell r="S213">
            <v>0.96499999999999997</v>
          </cell>
          <cell r="T213" t="str">
            <v>PNEC EXP</v>
          </cell>
          <cell r="U213" t="str">
            <v>-</v>
          </cell>
        </row>
        <row r="214">
          <cell r="A214">
            <v>6551</v>
          </cell>
          <cell r="B214" t="str">
            <v>32341-80-3</v>
          </cell>
          <cell r="C214" t="str">
            <v>2,4-D triisopropanolamine sel</v>
          </cell>
          <cell r="D214" t="str">
            <v>x</v>
          </cell>
          <cell r="E214" t="str">
            <v>Phénoxyacides</v>
          </cell>
          <cell r="F214"/>
          <cell r="G214"/>
          <cell r="H214"/>
          <cell r="I214"/>
          <cell r="J214"/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>no experimental-based threshold available</v>
          </cell>
          <cell r="S214" t="str">
            <v>no experimental-based threshold available</v>
          </cell>
          <cell r="T214" t="str">
            <v>-</v>
          </cell>
          <cell r="U214" t="str">
            <v>-</v>
          </cell>
        </row>
        <row r="215">
          <cell r="A215">
            <v>6579</v>
          </cell>
          <cell r="B215" t="str">
            <v>84989-04-8</v>
          </cell>
          <cell r="C215" t="str">
            <v>Meta ,Para-Cresol</v>
          </cell>
          <cell r="D215" t="str">
            <v>x</v>
          </cell>
          <cell r="E215" t="str">
            <v>Autres phénols</v>
          </cell>
          <cell r="F215"/>
          <cell r="G215"/>
          <cell r="H215"/>
          <cell r="I215"/>
          <cell r="J215"/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>no experimental-based threshold available</v>
          </cell>
          <cell r="S215" t="str">
            <v>no experimental-based threshold available</v>
          </cell>
          <cell r="T215" t="str">
            <v>-</v>
          </cell>
          <cell r="U215" t="str">
            <v>-</v>
          </cell>
        </row>
        <row r="216">
          <cell r="A216">
            <v>6598</v>
          </cell>
          <cell r="B216" t="str">
            <v>noCAS</v>
          </cell>
          <cell r="C216" t="str">
            <v>Nonylphénols mélange (linéaire ou ramifiés)</v>
          </cell>
          <cell r="D216" t="str">
            <v>x</v>
          </cell>
          <cell r="E216" t="str">
            <v>Alkylphénols, nonylphénols et bisphénols A</v>
          </cell>
          <cell r="F216"/>
          <cell r="G216"/>
          <cell r="H216"/>
          <cell r="I216"/>
          <cell r="J216"/>
          <cell r="K216" t="str">
            <v>Etat chimique</v>
          </cell>
          <cell r="L216" t="str">
            <v>Etat chimique</v>
          </cell>
          <cell r="M216" t="str">
            <v/>
          </cell>
          <cell r="N216" t="str">
            <v>9a</v>
          </cell>
          <cell r="O216" t="str">
            <v>OP</v>
          </cell>
          <cell r="P216" t="str">
            <v>9bis</v>
          </cell>
          <cell r="Q216" t="str">
            <v>OP</v>
          </cell>
          <cell r="R216">
            <v>0.33</v>
          </cell>
          <cell r="S216">
            <v>0.33</v>
          </cell>
          <cell r="T216" t="str">
            <v>QS ECO réglementaire ETAT CHIMIQUE</v>
          </cell>
          <cell r="U216" t="str">
            <v>-</v>
          </cell>
        </row>
        <row r="217">
          <cell r="A217">
            <v>6601</v>
          </cell>
          <cell r="B217" t="str">
            <v>120-93-4</v>
          </cell>
          <cell r="C217" t="str">
            <v>Ethyleneuree</v>
          </cell>
          <cell r="D217" t="str">
            <v>x</v>
          </cell>
          <cell r="E217" t="str">
            <v>Urées Sulfonylurées et métabolites</v>
          </cell>
          <cell r="F217">
            <v>73.174248844268504</v>
          </cell>
          <cell r="G217"/>
          <cell r="H217"/>
          <cell r="I217"/>
          <cell r="J217"/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>DIV</v>
          </cell>
          <cell r="S217" t="str">
            <v>no experimental-based threshold available</v>
          </cell>
          <cell r="T217" t="str">
            <v>-</v>
          </cell>
          <cell r="U217" t="str">
            <v>-</v>
          </cell>
        </row>
        <row r="218">
          <cell r="A218">
            <v>6863</v>
          </cell>
          <cell r="B218" t="str">
            <v>201668-31-7</v>
          </cell>
          <cell r="C218" t="str">
            <v>Flufénacet OXA</v>
          </cell>
          <cell r="D218" t="str">
            <v>x</v>
          </cell>
          <cell r="E218" t="str">
            <v>Acétamides et métabolites</v>
          </cell>
          <cell r="F218">
            <v>9.33360705678008</v>
          </cell>
          <cell r="G218"/>
          <cell r="H218"/>
          <cell r="I218"/>
          <cell r="J218"/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>DIV</v>
          </cell>
          <cell r="S218" t="str">
            <v>no experimental-based threshold available</v>
          </cell>
          <cell r="T218" t="str">
            <v>-</v>
          </cell>
          <cell r="U218" t="str">
            <v>-</v>
          </cell>
        </row>
        <row r="219">
          <cell r="A219">
            <v>7057</v>
          </cell>
          <cell r="B219" t="str">
            <v>243973-20-8</v>
          </cell>
          <cell r="C219" t="str">
            <v>Pinoxaden</v>
          </cell>
          <cell r="D219" t="str">
            <v>x</v>
          </cell>
          <cell r="E219" t="str">
            <v>Divers (autres organiques)</v>
          </cell>
          <cell r="F219">
            <v>4.7005726988451402E-2</v>
          </cell>
          <cell r="G219"/>
          <cell r="H219"/>
          <cell r="I219"/>
          <cell r="J219" t="str">
            <v>8.8 </v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>DIV</v>
          </cell>
          <cell r="S219">
            <v>90.86</v>
          </cell>
          <cell r="T219" t="str">
            <v>PNEC EXP</v>
          </cell>
          <cell r="U219" t="str">
            <v>-</v>
          </cell>
        </row>
        <row r="220">
          <cell r="A220">
            <v>7086</v>
          </cell>
          <cell r="B220" t="str">
            <v>335104-84-2</v>
          </cell>
          <cell r="C220" t="str">
            <v>Tembotrione</v>
          </cell>
          <cell r="D220" t="str">
            <v>x</v>
          </cell>
          <cell r="E220" t="str">
            <v>Urées Sulfonylurées et métabolites</v>
          </cell>
          <cell r="F220">
            <v>0.59899999999999998</v>
          </cell>
          <cell r="G220"/>
          <cell r="H220"/>
          <cell r="I220"/>
          <cell r="J220" t="str">
            <v>0.6 </v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>OK</v>
          </cell>
          <cell r="S220">
            <v>0.59899999999999998</v>
          </cell>
          <cell r="T220" t="str">
            <v>PNEC EXP</v>
          </cell>
          <cell r="U220" t="str">
            <v>-</v>
          </cell>
        </row>
        <row r="221">
          <cell r="A221">
            <v>7340</v>
          </cell>
          <cell r="B221" t="str">
            <v>422556-08-9</v>
          </cell>
          <cell r="C221" t="str">
            <v xml:space="preserve">Pyroxsulam </v>
          </cell>
          <cell r="D221" t="str">
            <v>x</v>
          </cell>
          <cell r="E221" t="str">
            <v>Triazoles et imidazoles</v>
          </cell>
          <cell r="F221">
            <v>0.25700000000000001</v>
          </cell>
          <cell r="G221"/>
          <cell r="H221"/>
          <cell r="I221"/>
          <cell r="J221" t="str">
            <v>0.388 </v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>OK</v>
          </cell>
          <cell r="S221">
            <v>0.25700000000000001</v>
          </cell>
          <cell r="T221" t="str">
            <v>PNEC EXP</v>
          </cell>
          <cell r="U221" t="str">
            <v>-</v>
          </cell>
        </row>
        <row r="222">
          <cell r="A222">
            <v>7422</v>
          </cell>
          <cell r="B222" t="str">
            <v>189278-12-4</v>
          </cell>
          <cell r="C222" t="str">
            <v>PROQUINAZID</v>
          </cell>
          <cell r="D222" t="str">
            <v>x</v>
          </cell>
          <cell r="E222" t="str">
            <v>Divers (autres organiques)</v>
          </cell>
          <cell r="F222">
            <v>0.18</v>
          </cell>
          <cell r="G222"/>
          <cell r="H222"/>
          <cell r="I222"/>
          <cell r="J222" t="str">
            <v>0.18 </v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>OK</v>
          </cell>
          <cell r="S222">
            <v>0.18</v>
          </cell>
          <cell r="T222" t="str">
            <v>PNEC EXP</v>
          </cell>
          <cell r="U222" t="str">
            <v>-</v>
          </cell>
        </row>
        <row r="223">
          <cell r="A223">
            <v>7519</v>
          </cell>
          <cell r="B223" t="str">
            <v>106700-29-2</v>
          </cell>
          <cell r="C223" t="str">
            <v>Pethoxamide</v>
          </cell>
          <cell r="D223" t="str">
            <v>x</v>
          </cell>
          <cell r="E223" t="str">
            <v>Acétamides et métabolites</v>
          </cell>
          <cell r="F223">
            <v>1.772</v>
          </cell>
          <cell r="G223"/>
          <cell r="H223"/>
          <cell r="I223"/>
          <cell r="J223" t="str">
            <v>0.96 </v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>DIV</v>
          </cell>
          <cell r="S223">
            <v>0.96</v>
          </cell>
          <cell r="T223" t="str">
            <v>PNEC EXP</v>
          </cell>
          <cell r="U223" t="str">
            <v>-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au6" displayName="Tableau6" ref="C3:I219" totalsRowShown="0" headerRowDxfId="8" dataDxfId="7">
  <autoFilter ref="C3:I219"/>
  <tableColumns count="7">
    <tableColumn id="1" name="Code SANDRE" dataDxfId="6"/>
    <tableColumn id="2" name="Nom du paramètre" dataDxfId="5"/>
    <tableColumn id="3" name="Famille Chimique SANDRE" dataDxfId="4"/>
    <tableColumn id="4" name="Valeur Ecotoxicologique de référence (Source INERIS)" dataDxfId="3"/>
    <tableColumn id="7" name="Origine de la Valeur Ecotoxicologique de référence (source INERIS)" dataDxfId="2">
      <calculatedColumnFormula>VLOOKUP(Tableau6[[#This Row],[Code SANDRE]],pnec2018,20,FALSE)</calculatedColumnFormula>
    </tableColumn>
    <tableColumn id="5" name="Proposition de LQ (µg/l)" dataDxfId="1"/>
    <tableColumn id="6" name="Commentair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19"/>
  <sheetViews>
    <sheetView tabSelected="1" workbookViewId="0">
      <selection activeCell="E7" sqref="E7"/>
    </sheetView>
  </sheetViews>
  <sheetFormatPr baseColWidth="10" defaultRowHeight="15" x14ac:dyDescent="0.25"/>
  <cols>
    <col min="3" max="3" width="9.28515625" customWidth="1"/>
    <col min="4" max="4" width="27.7109375" style="10" customWidth="1"/>
    <col min="5" max="5" width="32.140625" style="10" customWidth="1"/>
    <col min="6" max="6" width="18.42578125" customWidth="1"/>
    <col min="7" max="7" width="25.42578125" style="10" customWidth="1"/>
    <col min="8" max="8" width="15.42578125" style="10" customWidth="1"/>
    <col min="9" max="9" width="41.28515625" style="10" customWidth="1"/>
  </cols>
  <sheetData>
    <row r="1" spans="3:9" ht="47.25" customHeight="1" x14ac:dyDescent="0.25">
      <c r="C1" s="11" t="s">
        <v>310</v>
      </c>
      <c r="D1" s="11"/>
      <c r="E1" s="11"/>
      <c r="F1" s="11"/>
      <c r="G1" s="11"/>
      <c r="H1" s="11"/>
      <c r="I1" s="11"/>
    </row>
    <row r="3" spans="3:9" ht="60" x14ac:dyDescent="0.25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</row>
    <row r="4" spans="3:9" ht="30" x14ac:dyDescent="0.25">
      <c r="C4" s="2">
        <v>1089</v>
      </c>
      <c r="D4" s="3" t="s">
        <v>7</v>
      </c>
      <c r="E4" s="3" t="s">
        <v>8</v>
      </c>
      <c r="F4" s="2">
        <v>1.9000000000000001E-8</v>
      </c>
      <c r="G4" s="3" t="str">
        <f>VLOOKUP(Tableau6[[#This Row],[Code SANDRE]],pnec2018,20,FALSE)</f>
        <v>QS ECO réglementaire ETAT CHIMIQUE</v>
      </c>
      <c r="H4" s="4">
        <v>1E-3</v>
      </c>
      <c r="I4" s="9" t="s">
        <v>9</v>
      </c>
    </row>
    <row r="5" spans="3:9" ht="30" x14ac:dyDescent="0.25">
      <c r="C5" s="2">
        <v>1090</v>
      </c>
      <c r="D5" s="3" t="s">
        <v>10</v>
      </c>
      <c r="E5" s="3" t="s">
        <v>8</v>
      </c>
      <c r="F5" s="2">
        <v>1.9000000000000001E-8</v>
      </c>
      <c r="G5" s="3" t="str">
        <f>VLOOKUP(Tableau6[[#This Row],[Code SANDRE]],pnec2018,20,FALSE)</f>
        <v>QS ECO réglementaire ETAT CHIMIQUE</v>
      </c>
      <c r="H5" s="4">
        <v>1E-3</v>
      </c>
      <c r="I5" s="9" t="s">
        <v>9</v>
      </c>
    </row>
    <row r="6" spans="3:9" ht="30" x14ac:dyDescent="0.25">
      <c r="C6" s="2">
        <v>1091</v>
      </c>
      <c r="D6" s="3" t="s">
        <v>11</v>
      </c>
      <c r="E6" s="3" t="s">
        <v>8</v>
      </c>
      <c r="F6" s="2">
        <v>1.9000000000000001E-8</v>
      </c>
      <c r="G6" s="3" t="str">
        <f>VLOOKUP(Tableau6[[#This Row],[Code SANDRE]],pnec2018,20,FALSE)</f>
        <v>QS ECO réglementaire ETAT CHIMIQUE</v>
      </c>
      <c r="H6" s="4">
        <v>1E-3</v>
      </c>
      <c r="I6" s="9" t="s">
        <v>9</v>
      </c>
    </row>
    <row r="7" spans="3:9" ht="30" x14ac:dyDescent="0.25">
      <c r="C7" s="2">
        <v>1093</v>
      </c>
      <c r="D7" s="3" t="s">
        <v>12</v>
      </c>
      <c r="E7" s="3" t="s">
        <v>13</v>
      </c>
      <c r="F7" s="2">
        <v>1.6E-2</v>
      </c>
      <c r="G7" s="3" t="str">
        <f>VLOOKUP(Tableau6[[#This Row],[Code SANDRE]],pnec2018,20,FALSE)</f>
        <v>PNEC EXP</v>
      </c>
      <c r="H7" s="4">
        <v>1.4999999999999999E-2</v>
      </c>
      <c r="I7" s="9" t="s">
        <v>14</v>
      </c>
    </row>
    <row r="8" spans="3:9" ht="30" x14ac:dyDescent="0.25">
      <c r="C8" s="2">
        <v>1102</v>
      </c>
      <c r="D8" s="3" t="s">
        <v>15</v>
      </c>
      <c r="E8" s="3" t="s">
        <v>13</v>
      </c>
      <c r="F8" s="2">
        <v>0.46600000000000003</v>
      </c>
      <c r="G8" s="3" t="str">
        <f>VLOOKUP(Tableau6[[#This Row],[Code SANDRE]],pnec2018,20,FALSE)</f>
        <v>PNEC EXP</v>
      </c>
      <c r="H8" s="4">
        <v>0.03</v>
      </c>
      <c r="I8" s="9" t="s">
        <v>14</v>
      </c>
    </row>
    <row r="9" spans="3:9" ht="75" x14ac:dyDescent="0.25">
      <c r="C9" s="2">
        <v>1120</v>
      </c>
      <c r="D9" s="3" t="s">
        <v>16</v>
      </c>
      <c r="E9" s="3" t="s">
        <v>17</v>
      </c>
      <c r="F9" s="2">
        <v>1.9000000000000001E-5</v>
      </c>
      <c r="G9" s="3" t="str">
        <f>VLOOKUP(Tableau6[[#This Row],[Code SANDRE]],pnec2018,20,FALSE)</f>
        <v>QS ECO issue de VGE</v>
      </c>
      <c r="H9" s="4" t="s">
        <v>18</v>
      </c>
      <c r="I9" s="9" t="s">
        <v>19</v>
      </c>
    </row>
    <row r="10" spans="3:9" ht="30" x14ac:dyDescent="0.25">
      <c r="C10" s="2">
        <v>1126</v>
      </c>
      <c r="D10" s="3" t="s">
        <v>20</v>
      </c>
      <c r="E10" s="3" t="s">
        <v>21</v>
      </c>
      <c r="F10" s="2">
        <v>0.12</v>
      </c>
      <c r="G10" s="3" t="str">
        <f>VLOOKUP(Tableau6[[#This Row],[Code SANDRE]],pnec2018,20,FALSE)</f>
        <v>PNEC EXP ad hoc</v>
      </c>
      <c r="H10" s="4">
        <v>0.03</v>
      </c>
      <c r="I10" s="9" t="s">
        <v>14</v>
      </c>
    </row>
    <row r="11" spans="3:9" ht="30" x14ac:dyDescent="0.25">
      <c r="C11" s="2">
        <v>1137</v>
      </c>
      <c r="D11" s="3" t="s">
        <v>22</v>
      </c>
      <c r="E11" s="3" t="s">
        <v>23</v>
      </c>
      <c r="F11" s="2">
        <v>2.1999999999999999E-2</v>
      </c>
      <c r="G11" s="3" t="str">
        <f>VLOOKUP(Tableau6[[#This Row],[Code SANDRE]],pnec2018,20,FALSE)</f>
        <v>PNEC EXP</v>
      </c>
      <c r="H11" s="4">
        <v>0.02</v>
      </c>
      <c r="I11" s="9" t="s">
        <v>14</v>
      </c>
    </row>
    <row r="12" spans="3:9" ht="30" x14ac:dyDescent="0.25">
      <c r="C12" s="2">
        <v>1142</v>
      </c>
      <c r="D12" s="3" t="s">
        <v>24</v>
      </c>
      <c r="E12" s="3" t="s">
        <v>25</v>
      </c>
      <c r="F12" s="2">
        <v>30</v>
      </c>
      <c r="G12" s="3" t="str">
        <f>VLOOKUP(Tableau6[[#This Row],[Code SANDRE]],pnec2018,20,FALSE)</f>
        <v>PNEC EXP</v>
      </c>
      <c r="H12" s="4">
        <v>0.03</v>
      </c>
      <c r="I12" s="9" t="s">
        <v>14</v>
      </c>
    </row>
    <row r="13" spans="3:9" ht="60" x14ac:dyDescent="0.25">
      <c r="C13" s="2">
        <v>1145</v>
      </c>
      <c r="D13" s="3" t="s">
        <v>26</v>
      </c>
      <c r="E13" s="3" t="s">
        <v>27</v>
      </c>
      <c r="F13" s="2" t="s">
        <v>28</v>
      </c>
      <c r="G13" s="3" t="str">
        <f>VLOOKUP(Tableau6[[#This Row],[Code SANDRE]],pnec2018,20,FALSE)</f>
        <v>-</v>
      </c>
      <c r="H13" s="4" t="s">
        <v>18</v>
      </c>
      <c r="I13" s="9" t="s">
        <v>29</v>
      </c>
    </row>
    <row r="14" spans="3:9" ht="30" x14ac:dyDescent="0.25">
      <c r="C14" s="2">
        <v>1153</v>
      </c>
      <c r="D14" s="3" t="s">
        <v>30</v>
      </c>
      <c r="E14" s="3" t="s">
        <v>31</v>
      </c>
      <c r="F14" s="2">
        <v>2.3E-2</v>
      </c>
      <c r="G14" s="3" t="str">
        <f>VLOOKUP(Tableau6[[#This Row],[Code SANDRE]],pnec2018,20,FALSE)</f>
        <v>PNEC EXP</v>
      </c>
      <c r="H14" s="4">
        <v>0.02</v>
      </c>
      <c r="I14" s="9" t="s">
        <v>14</v>
      </c>
    </row>
    <row r="15" spans="3:9" ht="30" x14ac:dyDescent="0.25">
      <c r="C15" s="2">
        <v>1154</v>
      </c>
      <c r="D15" s="3" t="s">
        <v>32</v>
      </c>
      <c r="E15" s="3" t="s">
        <v>31</v>
      </c>
      <c r="F15" s="2" t="s">
        <v>28</v>
      </c>
      <c r="G15" s="3" t="str">
        <f>VLOOKUP(Tableau6[[#This Row],[Code SANDRE]],pnec2018,20,FALSE)</f>
        <v>-</v>
      </c>
      <c r="H15" s="4">
        <v>0.03</v>
      </c>
      <c r="I15" s="9" t="s">
        <v>33</v>
      </c>
    </row>
    <row r="16" spans="3:9" x14ac:dyDescent="0.25">
      <c r="C16" s="2">
        <v>1160</v>
      </c>
      <c r="D16" s="3" t="s">
        <v>34</v>
      </c>
      <c r="E16" s="3" t="s">
        <v>35</v>
      </c>
      <c r="F16" s="2">
        <v>92</v>
      </c>
      <c r="G16" s="3" t="str">
        <f>VLOOKUP(Tableau6[[#This Row],[Code SANDRE]],pnec2018,20,FALSE)</f>
        <v>PNEC EXP</v>
      </c>
      <c r="H16" s="4">
        <v>0.5</v>
      </c>
      <c r="I16" s="9" t="s">
        <v>36</v>
      </c>
    </row>
    <row r="17" spans="3:9" x14ac:dyDescent="0.25">
      <c r="C17" s="2">
        <v>1162</v>
      </c>
      <c r="D17" s="3" t="s">
        <v>37</v>
      </c>
      <c r="E17" s="3" t="s">
        <v>35</v>
      </c>
      <c r="F17" s="2">
        <v>78</v>
      </c>
      <c r="G17" s="3" t="str">
        <f>VLOOKUP(Tableau6[[#This Row],[Code SANDRE]],pnec2018,20,FALSE)</f>
        <v>QS ECO issue de VGE</v>
      </c>
      <c r="H17" s="4">
        <v>1</v>
      </c>
      <c r="I17" s="9" t="s">
        <v>303</v>
      </c>
    </row>
    <row r="18" spans="3:9" ht="30" x14ac:dyDescent="0.25">
      <c r="C18" s="2">
        <v>1165</v>
      </c>
      <c r="D18" s="3" t="s">
        <v>38</v>
      </c>
      <c r="E18" s="3" t="s">
        <v>39</v>
      </c>
      <c r="F18" s="2">
        <v>6.3</v>
      </c>
      <c r="G18" s="3" t="str">
        <f>VLOOKUP(Tableau6[[#This Row],[Code SANDRE]],pnec2018,20,FALSE)</f>
        <v>PNEC EXP</v>
      </c>
      <c r="H18" s="4">
        <v>0.5</v>
      </c>
      <c r="I18" s="9" t="s">
        <v>36</v>
      </c>
    </row>
    <row r="19" spans="3:9" ht="30" x14ac:dyDescent="0.25">
      <c r="C19" s="2">
        <v>1171</v>
      </c>
      <c r="D19" s="3" t="s">
        <v>40</v>
      </c>
      <c r="E19" s="3" t="s">
        <v>25</v>
      </c>
      <c r="F19" s="2">
        <v>0.23</v>
      </c>
      <c r="G19" s="3" t="str">
        <f>VLOOKUP(Tableau6[[#This Row],[Code SANDRE]],pnec2018,20,FALSE)</f>
        <v>PNEC EXP ad hoc</v>
      </c>
      <c r="H19" s="4">
        <v>0.03</v>
      </c>
      <c r="I19" s="9" t="s">
        <v>14</v>
      </c>
    </row>
    <row r="20" spans="3:9" ht="30" x14ac:dyDescent="0.25">
      <c r="C20" s="2">
        <v>1187</v>
      </c>
      <c r="D20" s="3" t="s">
        <v>41</v>
      </c>
      <c r="E20" s="3" t="s">
        <v>31</v>
      </c>
      <c r="F20" s="2">
        <v>8.6999999999999994E-3</v>
      </c>
      <c r="G20" s="3" t="str">
        <f>VLOOKUP(Tableau6[[#This Row],[Code SANDRE]],pnec2018,20,FALSE)</f>
        <v>QS ECO issue de VGE</v>
      </c>
      <c r="H20" s="4">
        <v>5.0000000000000001E-3</v>
      </c>
      <c r="I20" s="9" t="s">
        <v>304</v>
      </c>
    </row>
    <row r="21" spans="3:9" ht="30" x14ac:dyDescent="0.25">
      <c r="C21" s="2">
        <v>1189</v>
      </c>
      <c r="D21" s="3" t="s">
        <v>42</v>
      </c>
      <c r="E21" s="3" t="s">
        <v>43</v>
      </c>
      <c r="F21" s="2">
        <v>0.39</v>
      </c>
      <c r="G21" s="3" t="str">
        <f>VLOOKUP(Tableau6[[#This Row],[Code SANDRE]],pnec2018,20,FALSE)</f>
        <v>PNEC EXP</v>
      </c>
      <c r="H21" s="4">
        <v>0.03</v>
      </c>
      <c r="I21" s="9" t="s">
        <v>14</v>
      </c>
    </row>
    <row r="22" spans="3:9" ht="30" x14ac:dyDescent="0.25">
      <c r="C22" s="2">
        <v>1190</v>
      </c>
      <c r="D22" s="3" t="s">
        <v>44</v>
      </c>
      <c r="E22" s="3" t="s">
        <v>31</v>
      </c>
      <c r="F22" s="2">
        <v>5.5999999999999999E-3</v>
      </c>
      <c r="G22" s="3" t="str">
        <f>VLOOKUP(Tableau6[[#This Row],[Code SANDRE]],pnec2018,20,FALSE)</f>
        <v>PNEC EXP</v>
      </c>
      <c r="H22" s="4">
        <v>5.0000000000000001E-3</v>
      </c>
      <c r="I22" s="9" t="s">
        <v>14</v>
      </c>
    </row>
    <row r="23" spans="3:9" ht="45" x14ac:dyDescent="0.25">
      <c r="C23" s="2">
        <v>1193</v>
      </c>
      <c r="D23" s="3" t="s">
        <v>45</v>
      </c>
      <c r="E23" s="3" t="s">
        <v>17</v>
      </c>
      <c r="F23" s="2">
        <v>6.4000000000000003E-3</v>
      </c>
      <c r="G23" s="3" t="str">
        <f>VLOOKUP(Tableau6[[#This Row],[Code SANDRE]],pnec2018,20,FALSE)</f>
        <v>PNEC EXP</v>
      </c>
      <c r="H23" s="4" t="s">
        <v>18</v>
      </c>
      <c r="I23" s="9" t="s">
        <v>46</v>
      </c>
    </row>
    <row r="24" spans="3:9" ht="45" x14ac:dyDescent="0.25">
      <c r="C24" s="2">
        <v>1194</v>
      </c>
      <c r="D24" s="3" t="s">
        <v>47</v>
      </c>
      <c r="E24" s="3" t="s">
        <v>23</v>
      </c>
      <c r="F24" s="2">
        <v>0.3</v>
      </c>
      <c r="G24" s="3" t="str">
        <f>VLOOKUP(Tableau6[[#This Row],[Code SANDRE]],pnec2018,20,FALSE)</f>
        <v>PNEC EXP</v>
      </c>
      <c r="H24" s="4" t="s">
        <v>18</v>
      </c>
      <c r="I24" s="9" t="s">
        <v>48</v>
      </c>
    </row>
    <row r="25" spans="3:9" ht="30" x14ac:dyDescent="0.25">
      <c r="C25" s="2">
        <v>1198</v>
      </c>
      <c r="D25" s="3" t="s">
        <v>49</v>
      </c>
      <c r="E25" s="3" t="s">
        <v>27</v>
      </c>
      <c r="F25" s="2">
        <v>3.0000000000000001E-5</v>
      </c>
      <c r="G25" s="3" t="str">
        <f>VLOOKUP(Tableau6[[#This Row],[Code SANDRE]],pnec2018,20,FALSE)</f>
        <v>QS ECO réglementaire ETAT CHIMIQUE</v>
      </c>
      <c r="H25" s="4" t="s">
        <v>18</v>
      </c>
      <c r="I25" s="9" t="s">
        <v>50</v>
      </c>
    </row>
    <row r="26" spans="3:9" ht="30" x14ac:dyDescent="0.25">
      <c r="C26" s="2">
        <v>1205</v>
      </c>
      <c r="D26" s="3" t="s">
        <v>51</v>
      </c>
      <c r="E26" s="3" t="s">
        <v>43</v>
      </c>
      <c r="F26" s="2">
        <v>1.3</v>
      </c>
      <c r="G26" s="3" t="str">
        <f>VLOOKUP(Tableau6[[#This Row],[Code SANDRE]],pnec2018,20,FALSE)</f>
        <v>PNEC EXP</v>
      </c>
      <c r="H26" s="4">
        <v>0.03</v>
      </c>
      <c r="I26" s="9" t="s">
        <v>14</v>
      </c>
    </row>
    <row r="27" spans="3:9" ht="30" x14ac:dyDescent="0.25">
      <c r="C27" s="2">
        <v>1213</v>
      </c>
      <c r="D27" s="3" t="s">
        <v>52</v>
      </c>
      <c r="E27" s="3" t="s">
        <v>25</v>
      </c>
      <c r="F27" s="2">
        <v>43</v>
      </c>
      <c r="G27" s="3" t="str">
        <f>VLOOKUP(Tableau6[[#This Row],[Code SANDRE]],pnec2018,20,FALSE)</f>
        <v>PNEC EXP</v>
      </c>
      <c r="H27" s="4">
        <v>0.03</v>
      </c>
      <c r="I27" s="9" t="s">
        <v>14</v>
      </c>
    </row>
    <row r="28" spans="3:9" ht="30" x14ac:dyDescent="0.25">
      <c r="C28" s="2">
        <v>1216</v>
      </c>
      <c r="D28" s="3" t="s">
        <v>53</v>
      </c>
      <c r="E28" s="3" t="s">
        <v>54</v>
      </c>
      <c r="F28" s="2">
        <v>3.3000000000000002E-2</v>
      </c>
      <c r="G28" s="3" t="str">
        <f>VLOOKUP(Tableau6[[#This Row],[Code SANDRE]],pnec2018,20,FALSE)</f>
        <v>QS ECO issue de VGE</v>
      </c>
      <c r="H28" s="4">
        <v>0.03</v>
      </c>
      <c r="I28" s="9" t="s">
        <v>304</v>
      </c>
    </row>
    <row r="29" spans="3:9" ht="30" x14ac:dyDescent="0.25">
      <c r="C29" s="2">
        <v>1222</v>
      </c>
      <c r="D29" s="3" t="s">
        <v>55</v>
      </c>
      <c r="E29" s="3" t="s">
        <v>54</v>
      </c>
      <c r="F29" s="2">
        <v>6.4000000000000001E-2</v>
      </c>
      <c r="G29" s="3" t="str">
        <f>VLOOKUP(Tableau6[[#This Row],[Code SANDRE]],pnec2018,20,FALSE)</f>
        <v>PNEC EXP ad hoc</v>
      </c>
      <c r="H29" s="4">
        <v>0.03</v>
      </c>
      <c r="I29" s="9" t="s">
        <v>14</v>
      </c>
    </row>
    <row r="30" spans="3:9" ht="30" x14ac:dyDescent="0.25">
      <c r="C30" s="2">
        <v>1227</v>
      </c>
      <c r="D30" s="3" t="s">
        <v>56</v>
      </c>
      <c r="E30" s="3" t="s">
        <v>54</v>
      </c>
      <c r="F30" s="2">
        <v>1</v>
      </c>
      <c r="G30" s="3" t="str">
        <f>VLOOKUP(Tableau6[[#This Row],[Code SANDRE]],pnec2018,20,FALSE)</f>
        <v>QS ECO issue de VGE</v>
      </c>
      <c r="H30" s="4">
        <v>0.03</v>
      </c>
      <c r="I30" s="9" t="s">
        <v>304</v>
      </c>
    </row>
    <row r="31" spans="3:9" ht="30" x14ac:dyDescent="0.25">
      <c r="C31" s="2">
        <v>1231</v>
      </c>
      <c r="D31" s="3" t="s">
        <v>57</v>
      </c>
      <c r="E31" s="3" t="s">
        <v>31</v>
      </c>
      <c r="F31" s="2">
        <v>0.56000000000000005</v>
      </c>
      <c r="G31" s="3" t="str">
        <f>VLOOKUP(Tableau6[[#This Row],[Code SANDRE]],pnec2018,20,FALSE)</f>
        <v>QS ECO issue de VGE</v>
      </c>
      <c r="H31" s="4">
        <v>0.03</v>
      </c>
      <c r="I31" s="9" t="s">
        <v>304</v>
      </c>
    </row>
    <row r="32" spans="3:9" ht="45" x14ac:dyDescent="0.25">
      <c r="C32" s="2">
        <v>1232</v>
      </c>
      <c r="D32" s="3" t="s">
        <v>58</v>
      </c>
      <c r="E32" s="3" t="s">
        <v>31</v>
      </c>
      <c r="F32" s="5">
        <v>2.5000000000000001E-3</v>
      </c>
      <c r="G32" s="6" t="str">
        <f>VLOOKUP(Tableau6[[#This Row],[Code SANDRE]],pnec2018,20,FALSE)</f>
        <v>PNEC EXP</v>
      </c>
      <c r="H32" s="4">
        <v>0.01</v>
      </c>
      <c r="I32" s="9" t="s">
        <v>59</v>
      </c>
    </row>
    <row r="33" spans="3:9" ht="30" x14ac:dyDescent="0.25">
      <c r="C33" s="2">
        <v>1233</v>
      </c>
      <c r="D33" s="3" t="s">
        <v>60</v>
      </c>
      <c r="E33" s="3" t="s">
        <v>31</v>
      </c>
      <c r="F33" s="2">
        <v>1.66E-2</v>
      </c>
      <c r="G33" s="3" t="str">
        <f>VLOOKUP(Tableau6[[#This Row],[Code SANDRE]],pnec2018,20,FALSE)</f>
        <v>PNEC EXP</v>
      </c>
      <c r="H33" s="4">
        <v>1.4999999999999999E-2</v>
      </c>
      <c r="I33" s="9" t="s">
        <v>14</v>
      </c>
    </row>
    <row r="34" spans="3:9" ht="30" x14ac:dyDescent="0.25">
      <c r="C34" s="2">
        <v>1236</v>
      </c>
      <c r="D34" s="3" t="s">
        <v>61</v>
      </c>
      <c r="E34" s="3" t="s">
        <v>13</v>
      </c>
      <c r="F34" s="2">
        <v>4.0999999999999996</v>
      </c>
      <c r="G34" s="3" t="str">
        <f>VLOOKUP(Tableau6[[#This Row],[Code SANDRE]],pnec2018,20,FALSE)</f>
        <v>PNEC EXP</v>
      </c>
      <c r="H34" s="4">
        <v>0.03</v>
      </c>
      <c r="I34" s="9" t="s">
        <v>14</v>
      </c>
    </row>
    <row r="35" spans="3:9" ht="30" x14ac:dyDescent="0.25">
      <c r="C35" s="2">
        <v>1239</v>
      </c>
      <c r="D35" s="3" t="s">
        <v>62</v>
      </c>
      <c r="E35" s="3" t="s">
        <v>8</v>
      </c>
      <c r="F35" s="2">
        <v>0.16</v>
      </c>
      <c r="G35" s="3" t="str">
        <f>VLOOKUP(Tableau6[[#This Row],[Code SANDRE]],pnec2018,20,FALSE)</f>
        <v>PNEC EXP</v>
      </c>
      <c r="H35" s="4">
        <v>1E-3</v>
      </c>
      <c r="I35" s="9" t="s">
        <v>9</v>
      </c>
    </row>
    <row r="36" spans="3:9" ht="30" x14ac:dyDescent="0.25">
      <c r="C36" s="2">
        <v>1241</v>
      </c>
      <c r="D36" s="3" t="s">
        <v>63</v>
      </c>
      <c r="E36" s="3" t="s">
        <v>8</v>
      </c>
      <c r="F36" s="2">
        <v>0.03</v>
      </c>
      <c r="G36" s="3" t="str">
        <f>VLOOKUP(Tableau6[[#This Row],[Code SANDRE]],pnec2018,20,FALSE)</f>
        <v>PNEC EXP</v>
      </c>
      <c r="H36" s="4">
        <v>1E-3</v>
      </c>
      <c r="I36" s="9" t="s">
        <v>9</v>
      </c>
    </row>
    <row r="37" spans="3:9" ht="30" x14ac:dyDescent="0.25">
      <c r="C37" s="2">
        <v>1242</v>
      </c>
      <c r="D37" s="3" t="s">
        <v>64</v>
      </c>
      <c r="E37" s="3" t="s">
        <v>8</v>
      </c>
      <c r="F37" s="2">
        <v>1E-3</v>
      </c>
      <c r="G37" s="3" t="str">
        <f>VLOOKUP(Tableau6[[#This Row],[Code SANDRE]],pnec2018,20,FALSE)</f>
        <v>PNEC EXP</v>
      </c>
      <c r="H37" s="4">
        <v>1E-3</v>
      </c>
      <c r="I37" s="9" t="s">
        <v>9</v>
      </c>
    </row>
    <row r="38" spans="3:9" ht="30" x14ac:dyDescent="0.25">
      <c r="C38" s="2">
        <v>1243</v>
      </c>
      <c r="D38" s="3" t="s">
        <v>65</v>
      </c>
      <c r="E38" s="3" t="s">
        <v>8</v>
      </c>
      <c r="F38" s="2">
        <v>1.9000000000000001E-8</v>
      </c>
      <c r="G38" s="3" t="str">
        <f>VLOOKUP(Tableau6[[#This Row],[Code SANDRE]],pnec2018,20,FALSE)</f>
        <v>QS ECO réglementaire ETAT CHIMIQUE</v>
      </c>
      <c r="H38" s="4">
        <v>1E-3</v>
      </c>
      <c r="I38" s="9" t="s">
        <v>9</v>
      </c>
    </row>
    <row r="39" spans="3:9" ht="30" x14ac:dyDescent="0.25">
      <c r="C39" s="2">
        <v>1245</v>
      </c>
      <c r="D39" s="3" t="s">
        <v>66</v>
      </c>
      <c r="E39" s="3" t="s">
        <v>8</v>
      </c>
      <c r="F39" s="2">
        <v>1.2999999999999999E-3</v>
      </c>
      <c r="G39" s="3" t="str">
        <f>VLOOKUP(Tableau6[[#This Row],[Code SANDRE]],pnec2018,20,FALSE)</f>
        <v>PNEC EXP</v>
      </c>
      <c r="H39" s="4">
        <v>1E-3</v>
      </c>
      <c r="I39" s="9" t="s">
        <v>9</v>
      </c>
    </row>
    <row r="40" spans="3:9" ht="30" x14ac:dyDescent="0.25">
      <c r="C40" s="2">
        <v>1246</v>
      </c>
      <c r="D40" s="3" t="s">
        <v>67</v>
      </c>
      <c r="E40" s="3" t="s">
        <v>8</v>
      </c>
      <c r="F40" s="2" t="s">
        <v>28</v>
      </c>
      <c r="G40" s="3" t="str">
        <f>VLOOKUP(Tableau6[[#This Row],[Code SANDRE]],pnec2018,20,FALSE)</f>
        <v>-</v>
      </c>
      <c r="H40" s="4">
        <v>1E-3</v>
      </c>
      <c r="I40" s="9" t="s">
        <v>9</v>
      </c>
    </row>
    <row r="41" spans="3:9" ht="30" x14ac:dyDescent="0.25">
      <c r="C41" s="2">
        <v>1254</v>
      </c>
      <c r="D41" s="3" t="s">
        <v>68</v>
      </c>
      <c r="E41" s="3" t="s">
        <v>23</v>
      </c>
      <c r="F41" s="2">
        <v>1.6E-2</v>
      </c>
      <c r="G41" s="3" t="str">
        <f>VLOOKUP(Tableau6[[#This Row],[Code SANDRE]],pnec2018,20,FALSE)</f>
        <v>PNEC EXP</v>
      </c>
      <c r="H41" s="4">
        <v>1.4999999999999999E-2</v>
      </c>
      <c r="I41" s="9" t="s">
        <v>14</v>
      </c>
    </row>
    <row r="42" spans="3:9" ht="30" x14ac:dyDescent="0.25">
      <c r="C42" s="2">
        <v>1255</v>
      </c>
      <c r="D42" s="3" t="s">
        <v>69</v>
      </c>
      <c r="E42" s="3" t="s">
        <v>43</v>
      </c>
      <c r="F42" s="2">
        <v>9.8199999999999982E-2</v>
      </c>
      <c r="G42" s="3" t="str">
        <f>VLOOKUP(Tableau6[[#This Row],[Code SANDRE]],pnec2018,20,FALSE)</f>
        <v>PNEC EXP ad hoc</v>
      </c>
      <c r="H42" s="4">
        <v>0.03</v>
      </c>
      <c r="I42" s="9" t="s">
        <v>14</v>
      </c>
    </row>
    <row r="43" spans="3:9" ht="30" x14ac:dyDescent="0.25">
      <c r="C43" s="2">
        <v>1256</v>
      </c>
      <c r="D43" s="3" t="s">
        <v>70</v>
      </c>
      <c r="E43" s="3" t="s">
        <v>23</v>
      </c>
      <c r="F43" s="2">
        <v>2.9000000000000001E-2</v>
      </c>
      <c r="G43" s="3" t="str">
        <f>VLOOKUP(Tableau6[[#This Row],[Code SANDRE]],pnec2018,20,FALSE)</f>
        <v>PNEC EXP</v>
      </c>
      <c r="H43" s="4">
        <v>0.03</v>
      </c>
      <c r="I43" s="9" t="s">
        <v>14</v>
      </c>
    </row>
    <row r="44" spans="3:9" ht="30" x14ac:dyDescent="0.25">
      <c r="C44" s="2">
        <v>1259</v>
      </c>
      <c r="D44" s="3" t="s">
        <v>71</v>
      </c>
      <c r="E44" s="3" t="s">
        <v>43</v>
      </c>
      <c r="F44" s="2">
        <v>2.8</v>
      </c>
      <c r="G44" s="3" t="str">
        <f>VLOOKUP(Tableau6[[#This Row],[Code SANDRE]],pnec2018,20,FALSE)</f>
        <v>PNEC EXP</v>
      </c>
      <c r="H44" s="4">
        <v>0.03</v>
      </c>
      <c r="I44" s="9" t="s">
        <v>14</v>
      </c>
    </row>
    <row r="45" spans="3:9" ht="30" x14ac:dyDescent="0.25">
      <c r="C45" s="2">
        <v>1262</v>
      </c>
      <c r="D45" s="3" t="s">
        <v>72</v>
      </c>
      <c r="E45" s="3" t="s">
        <v>23</v>
      </c>
      <c r="F45" s="2" t="s">
        <v>28</v>
      </c>
      <c r="G45" s="3" t="str">
        <f>VLOOKUP(Tableau6[[#This Row],[Code SANDRE]],pnec2018,20,FALSE)</f>
        <v>-</v>
      </c>
      <c r="H45" s="4">
        <v>0.03</v>
      </c>
      <c r="I45" s="9" t="s">
        <v>33</v>
      </c>
    </row>
    <row r="46" spans="3:9" ht="30" x14ac:dyDescent="0.25">
      <c r="C46" s="2">
        <v>1264</v>
      </c>
      <c r="D46" s="3" t="s">
        <v>73</v>
      </c>
      <c r="E46" s="3" t="s">
        <v>25</v>
      </c>
      <c r="F46" s="2">
        <v>5</v>
      </c>
      <c r="G46" s="3" t="str">
        <f>VLOOKUP(Tableau6[[#This Row],[Code SANDRE]],pnec2018,20,FALSE)</f>
        <v>QS ECO issue de VGE</v>
      </c>
      <c r="H46" s="4">
        <v>0.03</v>
      </c>
      <c r="I46" s="9" t="s">
        <v>304</v>
      </c>
    </row>
    <row r="47" spans="3:9" ht="30" x14ac:dyDescent="0.25">
      <c r="C47" s="2">
        <v>1266</v>
      </c>
      <c r="D47" s="3" t="s">
        <v>74</v>
      </c>
      <c r="E47" s="3" t="s">
        <v>23</v>
      </c>
      <c r="F47" s="2">
        <v>8.9999999999999993E-3</v>
      </c>
      <c r="G47" s="3" t="str">
        <f>VLOOKUP(Tableau6[[#This Row],[Code SANDRE]],pnec2018,20,FALSE)</f>
        <v>PNEC EXP ad hoc</v>
      </c>
      <c r="H47" s="4">
        <v>0.01</v>
      </c>
      <c r="I47" s="9" t="s">
        <v>14</v>
      </c>
    </row>
    <row r="48" spans="3:9" ht="30" x14ac:dyDescent="0.25">
      <c r="C48" s="2">
        <v>1281</v>
      </c>
      <c r="D48" s="3" t="s">
        <v>75</v>
      </c>
      <c r="E48" s="3" t="s">
        <v>13</v>
      </c>
      <c r="F48" s="2">
        <v>0.91</v>
      </c>
      <c r="G48" s="3" t="str">
        <f>VLOOKUP(Tableau6[[#This Row],[Code SANDRE]],pnec2018,20,FALSE)</f>
        <v>PNEC EXP</v>
      </c>
      <c r="H48" s="4">
        <v>0.03</v>
      </c>
      <c r="I48" s="9" t="s">
        <v>14</v>
      </c>
    </row>
    <row r="49" spans="3:9" ht="30" x14ac:dyDescent="0.25">
      <c r="C49" s="2">
        <v>1287</v>
      </c>
      <c r="D49" s="3" t="s">
        <v>76</v>
      </c>
      <c r="E49" s="3" t="s">
        <v>31</v>
      </c>
      <c r="F49" s="2">
        <v>6.0000000000000006E-4</v>
      </c>
      <c r="G49" s="3" t="str">
        <f>VLOOKUP(Tableau6[[#This Row],[Code SANDRE]],pnec2018,20,FALSE)</f>
        <v>QS ECO issue de VGE</v>
      </c>
      <c r="H49" s="4">
        <v>0.03</v>
      </c>
      <c r="I49" s="9" t="s">
        <v>305</v>
      </c>
    </row>
    <row r="50" spans="3:9" ht="30" x14ac:dyDescent="0.25">
      <c r="C50" s="2">
        <v>1291</v>
      </c>
      <c r="D50" s="3" t="s">
        <v>77</v>
      </c>
      <c r="E50" s="3" t="s">
        <v>78</v>
      </c>
      <c r="F50" s="2">
        <v>3.65</v>
      </c>
      <c r="G50" s="3" t="str">
        <f>VLOOKUP(Tableau6[[#This Row],[Code SANDRE]],pnec2018,20,FALSE)</f>
        <v>PNEC EXP</v>
      </c>
      <c r="H50" s="4">
        <v>0.03</v>
      </c>
      <c r="I50" s="9" t="s">
        <v>14</v>
      </c>
    </row>
    <row r="51" spans="3:9" ht="30" x14ac:dyDescent="0.25">
      <c r="C51" s="2">
        <v>1292</v>
      </c>
      <c r="D51" s="3" t="s">
        <v>79</v>
      </c>
      <c r="E51" s="3" t="s">
        <v>80</v>
      </c>
      <c r="F51" s="2">
        <v>1</v>
      </c>
      <c r="G51" s="3" t="str">
        <f>VLOOKUP(Tableau6[[#This Row],[Code SANDRE]],pnec2018,20,FALSE)</f>
        <v>QS ECO réglementaire ETAT ECOLOGIQUE</v>
      </c>
      <c r="H51" s="4">
        <v>0.3</v>
      </c>
      <c r="I51" s="9" t="s">
        <v>306</v>
      </c>
    </row>
    <row r="52" spans="3:9" ht="60" x14ac:dyDescent="0.25">
      <c r="C52" s="2">
        <v>1293</v>
      </c>
      <c r="D52" s="3" t="s">
        <v>81</v>
      </c>
      <c r="E52" s="3" t="s">
        <v>80</v>
      </c>
      <c r="F52" s="2">
        <v>1</v>
      </c>
      <c r="G52" s="3" t="str">
        <f>VLOOKUP(Tableau6[[#This Row],[Code SANDRE]],pnec2018,20,FALSE)</f>
        <v>QS ECO réglementaire ETAT ECOLOGIQUE</v>
      </c>
      <c r="H52" s="4" t="s">
        <v>18</v>
      </c>
      <c r="I52" s="9" t="s">
        <v>82</v>
      </c>
    </row>
    <row r="53" spans="3:9" ht="60" x14ac:dyDescent="0.25">
      <c r="C53" s="2">
        <v>1294</v>
      </c>
      <c r="D53" s="3" t="s">
        <v>83</v>
      </c>
      <c r="E53" s="3" t="s">
        <v>80</v>
      </c>
      <c r="F53" s="2">
        <v>1</v>
      </c>
      <c r="G53" s="3" t="str">
        <f>VLOOKUP(Tableau6[[#This Row],[Code SANDRE]],pnec2018,20,FALSE)</f>
        <v>QS ECO réglementaire ETAT ECOLOGIQUE</v>
      </c>
      <c r="H53" s="4" t="s">
        <v>18</v>
      </c>
      <c r="I53" s="9" t="s">
        <v>84</v>
      </c>
    </row>
    <row r="54" spans="3:9" ht="30" x14ac:dyDescent="0.25">
      <c r="C54" s="2">
        <v>1333</v>
      </c>
      <c r="D54" s="3" t="s">
        <v>85</v>
      </c>
      <c r="E54" s="3" t="s">
        <v>13</v>
      </c>
      <c r="F54" s="2">
        <v>34</v>
      </c>
      <c r="G54" s="3" t="str">
        <f>VLOOKUP(Tableau6[[#This Row],[Code SANDRE]],pnec2018,20,FALSE)</f>
        <v>PNEC EXP</v>
      </c>
      <c r="H54" s="4">
        <v>0.03</v>
      </c>
      <c r="I54" s="9" t="s">
        <v>14</v>
      </c>
    </row>
    <row r="55" spans="3:9" ht="30" x14ac:dyDescent="0.25">
      <c r="C55" s="2">
        <v>1353</v>
      </c>
      <c r="D55" s="3" t="s">
        <v>86</v>
      </c>
      <c r="E55" s="3" t="s">
        <v>54</v>
      </c>
      <c r="F55" s="2">
        <v>3.5000000000000003E-2</v>
      </c>
      <c r="G55" s="3" t="str">
        <f>VLOOKUP(Tableau6[[#This Row],[Code SANDRE]],pnec2018,20,FALSE)</f>
        <v>PNEC EXP</v>
      </c>
      <c r="H55" s="4">
        <v>0.03</v>
      </c>
      <c r="I55" s="9" t="s">
        <v>14</v>
      </c>
    </row>
    <row r="56" spans="3:9" ht="30" x14ac:dyDescent="0.25">
      <c r="C56" s="2">
        <v>1405</v>
      </c>
      <c r="D56" s="3" t="s">
        <v>87</v>
      </c>
      <c r="E56" s="3" t="s">
        <v>23</v>
      </c>
      <c r="F56" s="2">
        <v>0.67475728155339809</v>
      </c>
      <c r="G56" s="3" t="str">
        <f>VLOOKUP(Tableau6[[#This Row],[Code SANDRE]],pnec2018,20,FALSE)</f>
        <v>QS ECO issue de VGE</v>
      </c>
      <c r="H56" s="4">
        <v>0.03</v>
      </c>
      <c r="I56" s="9" t="s">
        <v>304</v>
      </c>
    </row>
    <row r="57" spans="3:9" ht="30" x14ac:dyDescent="0.25">
      <c r="C57" s="2">
        <v>1463</v>
      </c>
      <c r="D57" s="3" t="s">
        <v>88</v>
      </c>
      <c r="E57" s="3" t="s">
        <v>13</v>
      </c>
      <c r="F57" s="2">
        <v>9.3600000000000003E-3</v>
      </c>
      <c r="G57" s="3" t="str">
        <f>VLOOKUP(Tableau6[[#This Row],[Code SANDRE]],pnec2018,20,FALSE)</f>
        <v>PNEC EXP</v>
      </c>
      <c r="H57" s="4">
        <v>0.01</v>
      </c>
      <c r="I57" s="9" t="s">
        <v>14</v>
      </c>
    </row>
    <row r="58" spans="3:9" ht="30" x14ac:dyDescent="0.25">
      <c r="C58" s="2">
        <v>1467</v>
      </c>
      <c r="D58" s="3" t="s">
        <v>89</v>
      </c>
      <c r="E58" s="3" t="s">
        <v>39</v>
      </c>
      <c r="F58" s="2" t="e">
        <v>#N/A</v>
      </c>
      <c r="G58" s="3" t="e">
        <f>VLOOKUP(Tableau6[[#This Row],[Code SANDRE]],pnec2018,20,FALSE)</f>
        <v>#N/A</v>
      </c>
      <c r="H58" s="4">
        <v>0.5</v>
      </c>
      <c r="I58" s="9"/>
    </row>
    <row r="59" spans="3:9" ht="30" x14ac:dyDescent="0.25">
      <c r="C59" s="2">
        <v>1486</v>
      </c>
      <c r="D59" s="3" t="s">
        <v>90</v>
      </c>
      <c r="E59" s="3" t="s">
        <v>91</v>
      </c>
      <c r="F59" s="2">
        <v>0.5</v>
      </c>
      <c r="G59" s="3" t="str">
        <f>VLOOKUP(Tableau6[[#This Row],[Code SANDRE]],pnec2018,20,FALSE)</f>
        <v>QS ECO issue de VGE</v>
      </c>
      <c r="H59" s="4">
        <v>0.03</v>
      </c>
      <c r="I59" s="9" t="s">
        <v>304</v>
      </c>
    </row>
    <row r="60" spans="3:9" ht="30" x14ac:dyDescent="0.25">
      <c r="C60" s="2">
        <v>1488</v>
      </c>
      <c r="D60" s="3" t="s">
        <v>92</v>
      </c>
      <c r="E60" s="3" t="s">
        <v>54</v>
      </c>
      <c r="F60" s="2">
        <v>7.0000000000000007E-2</v>
      </c>
      <c r="G60" s="3" t="str">
        <f>VLOOKUP(Tableau6[[#This Row],[Code SANDRE]],pnec2018,20,FALSE)</f>
        <v>PNEC EXP</v>
      </c>
      <c r="H60" s="4">
        <v>0.03</v>
      </c>
      <c r="I60" s="9" t="s">
        <v>14</v>
      </c>
    </row>
    <row r="61" spans="3:9" ht="30" x14ac:dyDescent="0.25">
      <c r="C61" s="2">
        <v>1490</v>
      </c>
      <c r="D61" s="3" t="s">
        <v>93</v>
      </c>
      <c r="E61" s="3" t="s">
        <v>91</v>
      </c>
      <c r="F61" s="2">
        <v>3.2</v>
      </c>
      <c r="G61" s="3" t="str">
        <f>VLOOKUP(Tableau6[[#This Row],[Code SANDRE]],pnec2018,20,FALSE)</f>
        <v>PNEC EXP</v>
      </c>
      <c r="H61" s="4">
        <v>0.03</v>
      </c>
      <c r="I61" s="9" t="s">
        <v>14</v>
      </c>
    </row>
    <row r="62" spans="3:9" ht="30" x14ac:dyDescent="0.25">
      <c r="C62" s="2">
        <v>1495</v>
      </c>
      <c r="D62" s="3" t="s">
        <v>94</v>
      </c>
      <c r="E62" s="3" t="s">
        <v>31</v>
      </c>
      <c r="F62" s="2">
        <v>0.2</v>
      </c>
      <c r="G62" s="3" t="str">
        <f>VLOOKUP(Tableau6[[#This Row],[Code SANDRE]],pnec2018,20,FALSE)</f>
        <v>PNEC EXP</v>
      </c>
      <c r="H62" s="4">
        <v>0.03</v>
      </c>
      <c r="I62" s="9" t="s">
        <v>14</v>
      </c>
    </row>
    <row r="63" spans="3:9" ht="45" x14ac:dyDescent="0.25">
      <c r="C63" s="2">
        <v>1497</v>
      </c>
      <c r="D63" s="3" t="s">
        <v>95</v>
      </c>
      <c r="E63" s="3" t="s">
        <v>80</v>
      </c>
      <c r="F63" s="2">
        <v>100</v>
      </c>
      <c r="G63" s="3" t="str">
        <f>VLOOKUP(Tableau6[[#This Row],[Code SANDRE]],pnec2018,20,FALSE)</f>
        <v>QS ECO issue de VGE</v>
      </c>
      <c r="H63" s="4">
        <v>0.5</v>
      </c>
      <c r="I63" s="9" t="s">
        <v>307</v>
      </c>
    </row>
    <row r="64" spans="3:9" ht="30" x14ac:dyDescent="0.25">
      <c r="C64" s="2">
        <v>1500</v>
      </c>
      <c r="D64" s="3" t="s">
        <v>96</v>
      </c>
      <c r="E64" s="3" t="s">
        <v>54</v>
      </c>
      <c r="F64" s="2">
        <v>1.45</v>
      </c>
      <c r="G64" s="3" t="str">
        <f>VLOOKUP(Tableau6[[#This Row],[Code SANDRE]],pnec2018,20,FALSE)</f>
        <v>PNEC EXP</v>
      </c>
      <c r="H64" s="4">
        <v>0.03</v>
      </c>
      <c r="I64" s="9" t="s">
        <v>14</v>
      </c>
    </row>
    <row r="65" spans="3:9" ht="30" x14ac:dyDescent="0.25">
      <c r="C65" s="2">
        <v>1503</v>
      </c>
      <c r="D65" s="3" t="s">
        <v>97</v>
      </c>
      <c r="E65" s="3" t="s">
        <v>23</v>
      </c>
      <c r="F65" s="2">
        <v>31</v>
      </c>
      <c r="G65" s="3" t="str">
        <f>VLOOKUP(Tableau6[[#This Row],[Code SANDRE]],pnec2018,20,FALSE)</f>
        <v>PNEC EXP</v>
      </c>
      <c r="H65" s="4">
        <v>0.03</v>
      </c>
      <c r="I65" s="9" t="s">
        <v>14</v>
      </c>
    </row>
    <row r="66" spans="3:9" ht="45" x14ac:dyDescent="0.25">
      <c r="C66" s="2">
        <v>1511</v>
      </c>
      <c r="D66" s="3" t="s">
        <v>98</v>
      </c>
      <c r="E66" s="3" t="s">
        <v>27</v>
      </c>
      <c r="F66" s="2">
        <v>0.05</v>
      </c>
      <c r="G66" s="3" t="str">
        <f>VLOOKUP(Tableau6[[#This Row],[Code SANDRE]],pnec2018,20,FALSE)</f>
        <v>PNEC EXP</v>
      </c>
      <c r="H66" s="4">
        <v>0.03</v>
      </c>
      <c r="I66" s="9" t="s">
        <v>99</v>
      </c>
    </row>
    <row r="67" spans="3:9" ht="30" x14ac:dyDescent="0.25">
      <c r="C67" s="2">
        <v>1520</v>
      </c>
      <c r="D67" s="3" t="s">
        <v>100</v>
      </c>
      <c r="E67" s="3" t="s">
        <v>54</v>
      </c>
      <c r="F67" s="2">
        <v>1.4999999999999999E-2</v>
      </c>
      <c r="G67" s="3" t="str">
        <f>VLOOKUP(Tableau6[[#This Row],[Code SANDRE]],pnec2018,20,FALSE)</f>
        <v>PNEC EXP ad hoc</v>
      </c>
      <c r="H67" s="4">
        <v>1.4999999999999999E-2</v>
      </c>
      <c r="I67" s="9" t="s">
        <v>101</v>
      </c>
    </row>
    <row r="68" spans="3:9" x14ac:dyDescent="0.25">
      <c r="C68" s="2">
        <v>1529</v>
      </c>
      <c r="D68" s="3" t="s">
        <v>102</v>
      </c>
      <c r="E68" s="3" t="s">
        <v>23</v>
      </c>
      <c r="F68" s="2" t="s">
        <v>28</v>
      </c>
      <c r="G68" s="3" t="str">
        <f>VLOOKUP(Tableau6[[#This Row],[Code SANDRE]],pnec2018,20,FALSE)</f>
        <v>-</v>
      </c>
      <c r="H68" s="4">
        <v>0.03</v>
      </c>
      <c r="I68" s="9" t="s">
        <v>103</v>
      </c>
    </row>
    <row r="69" spans="3:9" ht="30" x14ac:dyDescent="0.25">
      <c r="C69" s="2">
        <v>1532</v>
      </c>
      <c r="D69" s="3" t="s">
        <v>104</v>
      </c>
      <c r="E69" s="3" t="s">
        <v>43</v>
      </c>
      <c r="F69" s="2">
        <v>0.2</v>
      </c>
      <c r="G69" s="3" t="str">
        <f>VLOOKUP(Tableau6[[#This Row],[Code SANDRE]],pnec2018,20,FALSE)</f>
        <v>QS ECO issue de VGE</v>
      </c>
      <c r="H69" s="4">
        <v>0.03</v>
      </c>
      <c r="I69" s="9" t="s">
        <v>304</v>
      </c>
    </row>
    <row r="70" spans="3:9" ht="30" x14ac:dyDescent="0.25">
      <c r="C70" s="2">
        <v>1535</v>
      </c>
      <c r="D70" s="3" t="s">
        <v>105</v>
      </c>
      <c r="E70" s="3" t="s">
        <v>13</v>
      </c>
      <c r="F70" s="2">
        <v>0.15</v>
      </c>
      <c r="G70" s="3" t="str">
        <f>VLOOKUP(Tableau6[[#This Row],[Code SANDRE]],pnec2018,20,FALSE)</f>
        <v>PNEC EXP</v>
      </c>
      <c r="H70" s="4">
        <v>0.03</v>
      </c>
      <c r="I70" s="9" t="s">
        <v>14</v>
      </c>
    </row>
    <row r="71" spans="3:9" ht="30" x14ac:dyDescent="0.25">
      <c r="C71" s="2">
        <v>1544</v>
      </c>
      <c r="D71" s="3" t="s">
        <v>106</v>
      </c>
      <c r="E71" s="3" t="s">
        <v>107</v>
      </c>
      <c r="F71" s="2">
        <v>2.0099999999999998</v>
      </c>
      <c r="G71" s="3" t="str">
        <f>VLOOKUP(Tableau6[[#This Row],[Code SANDRE]],pnec2018,20,FALSE)</f>
        <v>PNEC EXP</v>
      </c>
      <c r="H71" s="4">
        <v>0.03</v>
      </c>
      <c r="I71" s="9" t="s">
        <v>14</v>
      </c>
    </row>
    <row r="72" spans="3:9" x14ac:dyDescent="0.25">
      <c r="C72" s="2">
        <v>1591</v>
      </c>
      <c r="D72" s="3" t="s">
        <v>108</v>
      </c>
      <c r="E72" s="3" t="s">
        <v>21</v>
      </c>
      <c r="F72" s="2">
        <v>0.51280769230769241</v>
      </c>
      <c r="G72" s="3" t="str">
        <f>VLOOKUP(Tableau6[[#This Row],[Code SANDRE]],pnec2018,20,FALSE)</f>
        <v>QS ECO issue de VGE</v>
      </c>
      <c r="H72" s="4">
        <v>0.05</v>
      </c>
      <c r="I72" s="9" t="s">
        <v>308</v>
      </c>
    </row>
    <row r="73" spans="3:9" x14ac:dyDescent="0.25">
      <c r="C73" s="2">
        <v>1592</v>
      </c>
      <c r="D73" s="3" t="s">
        <v>109</v>
      </c>
      <c r="E73" s="3" t="s">
        <v>21</v>
      </c>
      <c r="F73" s="2">
        <v>1.3</v>
      </c>
      <c r="G73" s="3" t="str">
        <f>VLOOKUP(Tableau6[[#This Row],[Code SANDRE]],pnec2018,20,FALSE)</f>
        <v>QS ECO issue de VGE</v>
      </c>
      <c r="H73" s="4">
        <v>0.05</v>
      </c>
      <c r="I73" s="9" t="s">
        <v>308</v>
      </c>
    </row>
    <row r="74" spans="3:9" x14ac:dyDescent="0.25">
      <c r="C74" s="2">
        <v>1593</v>
      </c>
      <c r="D74" s="3" t="s">
        <v>110</v>
      </c>
      <c r="E74" s="3" t="s">
        <v>21</v>
      </c>
      <c r="F74" s="2">
        <v>0.64</v>
      </c>
      <c r="G74" s="3" t="str">
        <f>VLOOKUP(Tableau6[[#This Row],[Code SANDRE]],pnec2018,20,FALSE)</f>
        <v>QS ECO issue de VGE</v>
      </c>
      <c r="H74" s="4">
        <v>0.05</v>
      </c>
      <c r="I74" s="9" t="s">
        <v>308</v>
      </c>
    </row>
    <row r="75" spans="3:9" ht="45" x14ac:dyDescent="0.25">
      <c r="C75" s="2">
        <v>1619</v>
      </c>
      <c r="D75" s="3" t="s">
        <v>111</v>
      </c>
      <c r="E75" s="3" t="s">
        <v>112</v>
      </c>
      <c r="F75" s="2" t="s">
        <v>28</v>
      </c>
      <c r="G75" s="3" t="str">
        <f>VLOOKUP(Tableau6[[#This Row],[Code SANDRE]],pnec2018,20,FALSE)</f>
        <v>-</v>
      </c>
      <c r="H75" s="4" t="s">
        <v>18</v>
      </c>
      <c r="I75" s="9" t="s">
        <v>113</v>
      </c>
    </row>
    <row r="76" spans="3:9" ht="30" x14ac:dyDescent="0.25">
      <c r="C76" s="2">
        <v>1627</v>
      </c>
      <c r="D76" s="3" t="s">
        <v>114</v>
      </c>
      <c r="E76" s="3" t="s">
        <v>8</v>
      </c>
      <c r="F76" s="2">
        <v>1.9000000000000001E-8</v>
      </c>
      <c r="G76" s="3" t="str">
        <f>VLOOKUP(Tableau6[[#This Row],[Code SANDRE]],pnec2018,20,FALSE)</f>
        <v>QS ECO réglementaire ETAT CHIMIQUE</v>
      </c>
      <c r="H76" s="4">
        <v>1E-3</v>
      </c>
      <c r="I76" s="9" t="s">
        <v>9</v>
      </c>
    </row>
    <row r="77" spans="3:9" ht="30" x14ac:dyDescent="0.25">
      <c r="C77" s="2">
        <v>1657</v>
      </c>
      <c r="D77" s="3" t="s">
        <v>115</v>
      </c>
      <c r="E77" s="3" t="s">
        <v>31</v>
      </c>
      <c r="F77" s="2">
        <v>0.03</v>
      </c>
      <c r="G77" s="3" t="str">
        <f>VLOOKUP(Tableau6[[#This Row],[Code SANDRE]],pnec2018,20,FALSE)</f>
        <v>PNEC EXP</v>
      </c>
      <c r="H77" s="4">
        <v>0.03</v>
      </c>
      <c r="I77" s="9" t="s">
        <v>14</v>
      </c>
    </row>
    <row r="78" spans="3:9" ht="30" x14ac:dyDescent="0.25">
      <c r="C78" s="2">
        <v>1660</v>
      </c>
      <c r="D78" s="3" t="s">
        <v>116</v>
      </c>
      <c r="E78" s="3" t="s">
        <v>107</v>
      </c>
      <c r="F78" s="2">
        <v>3.2</v>
      </c>
      <c r="G78" s="3" t="str">
        <f>VLOOKUP(Tableau6[[#This Row],[Code SANDRE]],pnec2018,20,FALSE)</f>
        <v>QS ECO issue de VGE</v>
      </c>
      <c r="H78" s="4">
        <v>0.03</v>
      </c>
      <c r="I78" s="9" t="s">
        <v>304</v>
      </c>
    </row>
    <row r="79" spans="3:9" ht="30" x14ac:dyDescent="0.25">
      <c r="C79" s="2">
        <v>1661</v>
      </c>
      <c r="D79" s="3" t="s">
        <v>117</v>
      </c>
      <c r="E79" s="3" t="s">
        <v>78</v>
      </c>
      <c r="F79" s="2">
        <v>5.6</v>
      </c>
      <c r="G79" s="3" t="str">
        <f>VLOOKUP(Tableau6[[#This Row],[Code SANDRE]],pnec2018,20,FALSE)</f>
        <v>PNEC EXP ad hoc</v>
      </c>
      <c r="H79" s="4">
        <v>0.03</v>
      </c>
      <c r="I79" s="9" t="s">
        <v>14</v>
      </c>
    </row>
    <row r="80" spans="3:9" ht="30" x14ac:dyDescent="0.25">
      <c r="C80" s="2">
        <v>1663</v>
      </c>
      <c r="D80" s="3" t="s">
        <v>118</v>
      </c>
      <c r="E80" s="3" t="s">
        <v>43</v>
      </c>
      <c r="F80" s="2">
        <v>9.5000000000000001E-2</v>
      </c>
      <c r="G80" s="3" t="str">
        <f>VLOOKUP(Tableau6[[#This Row],[Code SANDRE]],pnec2018,20,FALSE)</f>
        <v>PNEC EXP ad hoc</v>
      </c>
      <c r="H80" s="4">
        <v>0.03</v>
      </c>
      <c r="I80" s="9" t="s">
        <v>14</v>
      </c>
    </row>
    <row r="81" spans="3:9" ht="30" x14ac:dyDescent="0.25">
      <c r="C81" s="2">
        <v>1664</v>
      </c>
      <c r="D81" s="3" t="s">
        <v>119</v>
      </c>
      <c r="E81" s="3" t="s">
        <v>43</v>
      </c>
      <c r="F81" s="2">
        <v>1.2</v>
      </c>
      <c r="G81" s="3" t="str">
        <f>VLOOKUP(Tableau6[[#This Row],[Code SANDRE]],pnec2018,20,FALSE)</f>
        <v>QS ECO issue de VGE</v>
      </c>
      <c r="H81" s="4">
        <v>0.03</v>
      </c>
      <c r="I81" s="9" t="s">
        <v>304</v>
      </c>
    </row>
    <row r="82" spans="3:9" ht="30" x14ac:dyDescent="0.25">
      <c r="C82" s="2">
        <v>1668</v>
      </c>
      <c r="D82" s="3" t="s">
        <v>120</v>
      </c>
      <c r="E82" s="3" t="s">
        <v>21</v>
      </c>
      <c r="F82" s="2">
        <v>1.54</v>
      </c>
      <c r="G82" s="3" t="str">
        <f>VLOOKUP(Tableau6[[#This Row],[Code SANDRE]],pnec2018,20,FALSE)</f>
        <v>PNEC EXP</v>
      </c>
      <c r="H82" s="4">
        <v>0.03</v>
      </c>
      <c r="I82" s="9" t="s">
        <v>14</v>
      </c>
    </row>
    <row r="83" spans="3:9" ht="30" x14ac:dyDescent="0.25">
      <c r="C83" s="2">
        <v>1669</v>
      </c>
      <c r="D83" s="3" t="s">
        <v>121</v>
      </c>
      <c r="E83" s="3" t="s">
        <v>43</v>
      </c>
      <c r="F83" s="2">
        <v>0.6</v>
      </c>
      <c r="G83" s="3" t="str">
        <f>VLOOKUP(Tableau6[[#This Row],[Code SANDRE]],pnec2018,20,FALSE)</f>
        <v>PNEC EXP</v>
      </c>
      <c r="H83" s="4">
        <v>0.03</v>
      </c>
      <c r="I83" s="9" t="s">
        <v>14</v>
      </c>
    </row>
    <row r="84" spans="3:9" ht="30" x14ac:dyDescent="0.25">
      <c r="C84" s="2">
        <v>1671</v>
      </c>
      <c r="D84" s="3" t="s">
        <v>122</v>
      </c>
      <c r="E84" s="3" t="s">
        <v>31</v>
      </c>
      <c r="F84" s="2">
        <v>1.1100000000000001</v>
      </c>
      <c r="G84" s="3" t="str">
        <f>VLOOKUP(Tableau6[[#This Row],[Code SANDRE]],pnec2018,20,FALSE)</f>
        <v>QS ECO issue de VGE</v>
      </c>
      <c r="H84" s="4">
        <v>0.03</v>
      </c>
      <c r="I84" s="9" t="s">
        <v>304</v>
      </c>
    </row>
    <row r="85" spans="3:9" ht="30" x14ac:dyDescent="0.25">
      <c r="C85" s="2">
        <v>1672</v>
      </c>
      <c r="D85" s="3" t="s">
        <v>123</v>
      </c>
      <c r="E85" s="3" t="s">
        <v>78</v>
      </c>
      <c r="F85" s="2">
        <v>0.6</v>
      </c>
      <c r="G85" s="3" t="str">
        <f>VLOOKUP(Tableau6[[#This Row],[Code SANDRE]],pnec2018,20,FALSE)</f>
        <v>QS ECO issue de VGE</v>
      </c>
      <c r="H85" s="4">
        <v>0.03</v>
      </c>
      <c r="I85" s="9" t="s">
        <v>304</v>
      </c>
    </row>
    <row r="86" spans="3:9" ht="30" x14ac:dyDescent="0.25">
      <c r="C86" s="2">
        <v>1677</v>
      </c>
      <c r="D86" s="3" t="s">
        <v>124</v>
      </c>
      <c r="E86" s="3" t="s">
        <v>43</v>
      </c>
      <c r="F86" s="2">
        <v>4.1000000000000002E-2</v>
      </c>
      <c r="G86" s="3" t="str">
        <f>VLOOKUP(Tableau6[[#This Row],[Code SANDRE]],pnec2018,20,FALSE)</f>
        <v>PNEC EXP</v>
      </c>
      <c r="H86" s="4">
        <v>0.03</v>
      </c>
      <c r="I86" s="9" t="s">
        <v>14</v>
      </c>
    </row>
    <row r="87" spans="3:9" ht="30" x14ac:dyDescent="0.25">
      <c r="C87" s="2">
        <v>1679</v>
      </c>
      <c r="D87" s="3" t="s">
        <v>125</v>
      </c>
      <c r="E87" s="3" t="s">
        <v>27</v>
      </c>
      <c r="F87" s="2">
        <v>6.2</v>
      </c>
      <c r="G87" s="3" t="str">
        <f>VLOOKUP(Tableau6[[#This Row],[Code SANDRE]],pnec2018,20,FALSE)</f>
        <v>PNEC EXP</v>
      </c>
      <c r="H87" s="4">
        <v>0.03</v>
      </c>
      <c r="I87" s="9" t="s">
        <v>14</v>
      </c>
    </row>
    <row r="88" spans="3:9" ht="75" x14ac:dyDescent="0.25">
      <c r="C88" s="2">
        <v>1681</v>
      </c>
      <c r="D88" s="3" t="s">
        <v>126</v>
      </c>
      <c r="E88" s="3" t="s">
        <v>17</v>
      </c>
      <c r="F88" s="7">
        <v>0.01</v>
      </c>
      <c r="G88" s="8" t="str">
        <f>VLOOKUP(Tableau6[[#This Row],[Code SANDRE]],pnec2018,20,FALSE)</f>
        <v>PNEC EXP</v>
      </c>
      <c r="H88" s="4" t="s">
        <v>18</v>
      </c>
      <c r="I88" s="9" t="s">
        <v>127</v>
      </c>
    </row>
    <row r="89" spans="3:9" ht="30" x14ac:dyDescent="0.25">
      <c r="C89" s="2">
        <v>1687</v>
      </c>
      <c r="D89" s="3" t="s">
        <v>128</v>
      </c>
      <c r="E89" s="3" t="s">
        <v>78</v>
      </c>
      <c r="F89" s="2">
        <v>3</v>
      </c>
      <c r="G89" s="3" t="str">
        <f>VLOOKUP(Tableau6[[#This Row],[Code SANDRE]],pnec2018,20,FALSE)</f>
        <v>PNEC EXP</v>
      </c>
      <c r="H89" s="4">
        <v>0.03</v>
      </c>
      <c r="I89" s="9" t="s">
        <v>14</v>
      </c>
    </row>
    <row r="90" spans="3:9" x14ac:dyDescent="0.25">
      <c r="C90" s="2">
        <v>1695</v>
      </c>
      <c r="D90" s="3" t="s">
        <v>129</v>
      </c>
      <c r="E90" s="3" t="s">
        <v>43</v>
      </c>
      <c r="F90" s="2" t="s">
        <v>28</v>
      </c>
      <c r="G90" s="3" t="str">
        <f>VLOOKUP(Tableau6[[#This Row],[Code SANDRE]],pnec2018,20,FALSE)</f>
        <v>-</v>
      </c>
      <c r="H90" s="4">
        <v>0.03</v>
      </c>
      <c r="I90" s="9" t="s">
        <v>103</v>
      </c>
    </row>
    <row r="91" spans="3:9" ht="30" x14ac:dyDescent="0.25">
      <c r="C91" s="2">
        <v>1706</v>
      </c>
      <c r="D91" s="3" t="s">
        <v>130</v>
      </c>
      <c r="E91" s="3" t="s">
        <v>78</v>
      </c>
      <c r="F91" s="2">
        <v>20</v>
      </c>
      <c r="G91" s="3" t="str">
        <f>VLOOKUP(Tableau6[[#This Row],[Code SANDRE]],pnec2018,20,FALSE)</f>
        <v>PNEC EXP</v>
      </c>
      <c r="H91" s="4">
        <v>0.03</v>
      </c>
      <c r="I91" s="9" t="s">
        <v>14</v>
      </c>
    </row>
    <row r="92" spans="3:9" ht="30" x14ac:dyDescent="0.25">
      <c r="C92" s="2">
        <v>1719</v>
      </c>
      <c r="D92" s="3" t="s">
        <v>131</v>
      </c>
      <c r="E92" s="3" t="s">
        <v>78</v>
      </c>
      <c r="F92" s="2">
        <v>0.26500000000000001</v>
      </c>
      <c r="G92" s="3" t="str">
        <f>VLOOKUP(Tableau6[[#This Row],[Code SANDRE]],pnec2018,20,FALSE)</f>
        <v>PNEC EXP</v>
      </c>
      <c r="H92" s="4">
        <v>0.03</v>
      </c>
      <c r="I92" s="9" t="s">
        <v>14</v>
      </c>
    </row>
    <row r="93" spans="3:9" x14ac:dyDescent="0.25">
      <c r="C93" s="4">
        <v>1727</v>
      </c>
      <c r="D93" s="9" t="s">
        <v>132</v>
      </c>
      <c r="E93" s="9" t="s">
        <v>35</v>
      </c>
      <c r="F93" s="4">
        <v>220</v>
      </c>
      <c r="G93" s="9" t="str">
        <f>VLOOKUP(Tableau6[[#This Row],[Code SANDRE]],pnec2018,20,FALSE)</f>
        <v>PNEC EXP</v>
      </c>
      <c r="H93" s="4">
        <v>1</v>
      </c>
      <c r="I93" s="9"/>
    </row>
    <row r="94" spans="3:9" ht="30" x14ac:dyDescent="0.25">
      <c r="C94" s="2">
        <v>1742</v>
      </c>
      <c r="D94" s="3" t="s">
        <v>133</v>
      </c>
      <c r="E94" s="3" t="s">
        <v>27</v>
      </c>
      <c r="F94" s="2">
        <v>5.0000000000000001E-3</v>
      </c>
      <c r="G94" s="3" t="str">
        <f>VLOOKUP(Tableau6[[#This Row],[Code SANDRE]],pnec2018,20,FALSE)</f>
        <v>QS ECO réglementaire ETAT CHIMIQUE</v>
      </c>
      <c r="H94" s="4">
        <v>5.0000000000000001E-3</v>
      </c>
      <c r="I94" s="9" t="s">
        <v>304</v>
      </c>
    </row>
    <row r="95" spans="3:9" ht="30" x14ac:dyDescent="0.25">
      <c r="C95" s="2">
        <v>1743</v>
      </c>
      <c r="D95" s="3" t="s">
        <v>134</v>
      </c>
      <c r="E95" s="3" t="s">
        <v>27</v>
      </c>
      <c r="F95" s="2">
        <v>5.0000000000000001E-3</v>
      </c>
      <c r="G95" s="3" t="str">
        <f>VLOOKUP(Tableau6[[#This Row],[Code SANDRE]],pnec2018,20,FALSE)</f>
        <v>QS ECO réglementaire ETAT CHIMIQUE</v>
      </c>
      <c r="H95" s="4" t="s">
        <v>18</v>
      </c>
      <c r="I95" s="9" t="s">
        <v>135</v>
      </c>
    </row>
    <row r="96" spans="3:9" ht="30" x14ac:dyDescent="0.25">
      <c r="C96" s="2">
        <v>1762</v>
      </c>
      <c r="D96" s="3" t="s">
        <v>136</v>
      </c>
      <c r="E96" s="3" t="s">
        <v>23</v>
      </c>
      <c r="F96" s="2">
        <v>3.5</v>
      </c>
      <c r="G96" s="3" t="str">
        <f>VLOOKUP(Tableau6[[#This Row],[Code SANDRE]],pnec2018,20,FALSE)</f>
        <v>QS ECO issue de VGE</v>
      </c>
      <c r="H96" s="4">
        <v>0.03</v>
      </c>
      <c r="I96" s="9" t="s">
        <v>304</v>
      </c>
    </row>
    <row r="97" spans="3:9" ht="45" x14ac:dyDescent="0.25">
      <c r="C97" s="2">
        <v>1770</v>
      </c>
      <c r="D97" s="3" t="s">
        <v>137</v>
      </c>
      <c r="E97" s="3" t="s">
        <v>138</v>
      </c>
      <c r="F97" s="2">
        <v>4.4316996871741398E-5</v>
      </c>
      <c r="G97" s="3" t="str">
        <f>VLOOKUP(Tableau6[[#This Row],[Code SANDRE]],pnec2018,20,FALSE)</f>
        <v>QS ECO issue de VGE</v>
      </c>
      <c r="H97" s="4" t="s">
        <v>18</v>
      </c>
      <c r="I97" s="9" t="s">
        <v>139</v>
      </c>
    </row>
    <row r="98" spans="3:9" ht="30" x14ac:dyDescent="0.25">
      <c r="C98" s="2">
        <v>1773</v>
      </c>
      <c r="D98" s="3" t="s">
        <v>140</v>
      </c>
      <c r="E98" s="3" t="s">
        <v>138</v>
      </c>
      <c r="F98" s="2">
        <v>2.0000000000000001E-4</v>
      </c>
      <c r="G98" s="3" t="str">
        <f>VLOOKUP(Tableau6[[#This Row],[Code SANDRE]],pnec2018,20,FALSE)</f>
        <v>QS ECO réglementaire ETAT CHIMIQUE</v>
      </c>
      <c r="H98" s="4" t="s">
        <v>18</v>
      </c>
      <c r="I98" s="9" t="s">
        <v>141</v>
      </c>
    </row>
    <row r="99" spans="3:9" ht="45" x14ac:dyDescent="0.25">
      <c r="C99" s="2">
        <v>1777</v>
      </c>
      <c r="D99" s="3" t="s">
        <v>142</v>
      </c>
      <c r="E99" s="3" t="s">
        <v>138</v>
      </c>
      <c r="F99" s="2" t="s">
        <v>28</v>
      </c>
      <c r="G99" s="3" t="str">
        <f>VLOOKUP(Tableau6[[#This Row],[Code SANDRE]],pnec2018,20,FALSE)</f>
        <v>-</v>
      </c>
      <c r="H99" s="4" t="s">
        <v>18</v>
      </c>
      <c r="I99" s="9" t="s">
        <v>143</v>
      </c>
    </row>
    <row r="100" spans="3:9" ht="30" x14ac:dyDescent="0.25">
      <c r="C100" s="2">
        <v>1804</v>
      </c>
      <c r="D100" s="3" t="s">
        <v>144</v>
      </c>
      <c r="E100" s="3" t="s">
        <v>13</v>
      </c>
      <c r="F100" s="2">
        <v>5.6000000000000001E-2</v>
      </c>
      <c r="G100" s="3" t="str">
        <f>VLOOKUP(Tableau6[[#This Row],[Code SANDRE]],pnec2018,20,FALSE)</f>
        <v>PNEC EXP</v>
      </c>
      <c r="H100" s="4">
        <v>0.03</v>
      </c>
      <c r="I100" s="9" t="s">
        <v>14</v>
      </c>
    </row>
    <row r="101" spans="3:9" ht="30" x14ac:dyDescent="0.25">
      <c r="C101" s="2">
        <v>1806</v>
      </c>
      <c r="D101" s="3" t="s">
        <v>145</v>
      </c>
      <c r="E101" s="3" t="s">
        <v>13</v>
      </c>
      <c r="F101" s="2">
        <v>8.4000000000000005E-2</v>
      </c>
      <c r="G101" s="3" t="str">
        <f>VLOOKUP(Tableau6[[#This Row],[Code SANDRE]],pnec2018,20,FALSE)</f>
        <v>PNEC EXP ad hoc</v>
      </c>
      <c r="H101" s="4">
        <v>0.03</v>
      </c>
      <c r="I101" s="9" t="s">
        <v>14</v>
      </c>
    </row>
    <row r="102" spans="3:9" ht="30" x14ac:dyDescent="0.25">
      <c r="C102" s="2">
        <v>1807</v>
      </c>
      <c r="D102" s="3" t="s">
        <v>146</v>
      </c>
      <c r="E102" s="3" t="s">
        <v>13</v>
      </c>
      <c r="F102" s="2">
        <v>0.28000000000000003</v>
      </c>
      <c r="G102" s="3" t="str">
        <f>VLOOKUP(Tableau6[[#This Row],[Code SANDRE]],pnec2018,20,FALSE)</f>
        <v>PNEC EXP</v>
      </c>
      <c r="H102" s="4">
        <v>0.03</v>
      </c>
      <c r="I102" s="9" t="s">
        <v>14</v>
      </c>
    </row>
    <row r="103" spans="3:9" ht="120" x14ac:dyDescent="0.25">
      <c r="C103" s="2">
        <v>1812</v>
      </c>
      <c r="D103" s="3" t="s">
        <v>147</v>
      </c>
      <c r="E103" s="3" t="s">
        <v>27</v>
      </c>
      <c r="F103" s="2">
        <v>1.4999999999999999E-2</v>
      </c>
      <c r="G103" s="3" t="str">
        <f>VLOOKUP(Tableau6[[#This Row],[Code SANDRE]],pnec2018,20,FALSE)</f>
        <v>PNEC EXP</v>
      </c>
      <c r="H103" s="4">
        <v>0.02</v>
      </c>
      <c r="I103" s="9" t="s">
        <v>148</v>
      </c>
    </row>
    <row r="104" spans="3:9" ht="60" x14ac:dyDescent="0.25">
      <c r="C104" s="2">
        <v>1815</v>
      </c>
      <c r="D104" s="3" t="s">
        <v>149</v>
      </c>
      <c r="E104" s="3" t="s">
        <v>150</v>
      </c>
      <c r="F104" s="2">
        <v>0.2</v>
      </c>
      <c r="G104" s="3" t="str">
        <f>VLOOKUP(Tableau6[[#This Row],[Code SANDRE]],pnec2018,20,FALSE)</f>
        <v>PNEC EXP</v>
      </c>
      <c r="H104" s="4">
        <v>1E-3</v>
      </c>
      <c r="I104" s="9" t="s">
        <v>151</v>
      </c>
    </row>
    <row r="105" spans="3:9" x14ac:dyDescent="0.25">
      <c r="C105" s="2">
        <v>1831</v>
      </c>
      <c r="D105" s="3" t="s">
        <v>152</v>
      </c>
      <c r="E105" s="3" t="s">
        <v>23</v>
      </c>
      <c r="F105" s="2" t="s">
        <v>28</v>
      </c>
      <c r="G105" s="3" t="str">
        <f>VLOOKUP(Tableau6[[#This Row],[Code SANDRE]],pnec2018,20,FALSE)</f>
        <v>-</v>
      </c>
      <c r="H105" s="4">
        <v>0.03</v>
      </c>
      <c r="I105" s="9" t="s">
        <v>103</v>
      </c>
    </row>
    <row r="106" spans="3:9" ht="30" x14ac:dyDescent="0.25">
      <c r="C106" s="2">
        <v>1850</v>
      </c>
      <c r="D106" s="3" t="s">
        <v>153</v>
      </c>
      <c r="E106" s="3" t="s">
        <v>13</v>
      </c>
      <c r="F106" s="2">
        <v>2.68</v>
      </c>
      <c r="G106" s="3" t="str">
        <f>VLOOKUP(Tableau6[[#This Row],[Code SANDRE]],pnec2018,20,FALSE)</f>
        <v>PNEC EXP</v>
      </c>
      <c r="H106" s="4">
        <v>0.03</v>
      </c>
      <c r="I106" s="9" t="s">
        <v>14</v>
      </c>
    </row>
    <row r="107" spans="3:9" ht="30" x14ac:dyDescent="0.25">
      <c r="C107" s="2">
        <v>1860</v>
      </c>
      <c r="D107" s="3" t="s">
        <v>154</v>
      </c>
      <c r="E107" s="3" t="s">
        <v>23</v>
      </c>
      <c r="F107" s="2">
        <v>6.1</v>
      </c>
      <c r="G107" s="3" t="str">
        <f>VLOOKUP(Tableau6[[#This Row],[Code SANDRE]],pnec2018,20,FALSE)</f>
        <v>PNEC EXP</v>
      </c>
      <c r="H107" s="4">
        <v>0.03</v>
      </c>
      <c r="I107" s="9" t="s">
        <v>14</v>
      </c>
    </row>
    <row r="108" spans="3:9" ht="30" x14ac:dyDescent="0.25">
      <c r="C108" s="2">
        <v>1861</v>
      </c>
      <c r="D108" s="3" t="s">
        <v>155</v>
      </c>
      <c r="E108" s="3" t="s">
        <v>43</v>
      </c>
      <c r="F108" s="2">
        <v>10</v>
      </c>
      <c r="G108" s="3" t="str">
        <f>VLOOKUP(Tableau6[[#This Row],[Code SANDRE]],pnec2018,20,FALSE)</f>
        <v>PNEC EXP</v>
      </c>
      <c r="H108" s="4">
        <v>0.03</v>
      </c>
      <c r="I108" s="9" t="s">
        <v>14</v>
      </c>
    </row>
    <row r="109" spans="3:9" ht="30" x14ac:dyDescent="0.25">
      <c r="C109" s="2">
        <v>1863</v>
      </c>
      <c r="D109" s="3" t="s">
        <v>156</v>
      </c>
      <c r="E109" s="3" t="s">
        <v>31</v>
      </c>
      <c r="F109" s="2">
        <v>0.75</v>
      </c>
      <c r="G109" s="3" t="str">
        <f>VLOOKUP(Tableau6[[#This Row],[Code SANDRE]],pnec2018,20,FALSE)</f>
        <v>PNEC EXP ad hoc</v>
      </c>
      <c r="H109" s="4">
        <v>0.03</v>
      </c>
      <c r="I109" s="9" t="s">
        <v>14</v>
      </c>
    </row>
    <row r="110" spans="3:9" ht="30" x14ac:dyDescent="0.25">
      <c r="C110" s="2">
        <v>1870</v>
      </c>
      <c r="D110" s="3" t="s">
        <v>157</v>
      </c>
      <c r="E110" s="3" t="s">
        <v>54</v>
      </c>
      <c r="F110" s="2">
        <v>8.0000000000000002E-3</v>
      </c>
      <c r="G110" s="3" t="str">
        <f>VLOOKUP(Tableau6[[#This Row],[Code SANDRE]],pnec2018,20,FALSE)</f>
        <v>PNEC EXP ad hoc</v>
      </c>
      <c r="H110" s="4">
        <v>0.01</v>
      </c>
      <c r="I110" s="9" t="s">
        <v>14</v>
      </c>
    </row>
    <row r="111" spans="3:9" ht="30" x14ac:dyDescent="0.25">
      <c r="C111" s="2">
        <v>1876</v>
      </c>
      <c r="D111" s="3" t="s">
        <v>158</v>
      </c>
      <c r="E111" s="3" t="s">
        <v>43</v>
      </c>
      <c r="F111" s="2">
        <v>0.61</v>
      </c>
      <c r="G111" s="3" t="str">
        <f>VLOOKUP(Tableau6[[#This Row],[Code SANDRE]],pnec2018,20,FALSE)</f>
        <v>PNEC EXP</v>
      </c>
      <c r="H111" s="4">
        <v>0.03</v>
      </c>
      <c r="I111" s="9" t="s">
        <v>14</v>
      </c>
    </row>
    <row r="112" spans="3:9" ht="30" x14ac:dyDescent="0.25">
      <c r="C112" s="2">
        <v>1887</v>
      </c>
      <c r="D112" s="3" t="s">
        <v>159</v>
      </c>
      <c r="E112" s="3" t="s">
        <v>54</v>
      </c>
      <c r="F112" s="2">
        <v>3</v>
      </c>
      <c r="G112" s="3" t="str">
        <f>VLOOKUP(Tableau6[[#This Row],[Code SANDRE]],pnec2018,20,FALSE)</f>
        <v>PNEC EXP</v>
      </c>
      <c r="H112" s="4">
        <v>0.03</v>
      </c>
      <c r="I112" s="9" t="s">
        <v>14</v>
      </c>
    </row>
    <row r="113" spans="3:9" ht="30" x14ac:dyDescent="0.25">
      <c r="C113" s="2">
        <v>1896</v>
      </c>
      <c r="D113" s="3" t="s">
        <v>160</v>
      </c>
      <c r="E113" s="3" t="s">
        <v>78</v>
      </c>
      <c r="F113" s="2">
        <v>4.8899999999999999E-2</v>
      </c>
      <c r="G113" s="3" t="str">
        <f>VLOOKUP(Tableau6[[#This Row],[Code SANDRE]],pnec2018,20,FALSE)</f>
        <v>PNEC EXP</v>
      </c>
      <c r="H113" s="4">
        <v>0.03</v>
      </c>
      <c r="I113" s="9" t="s">
        <v>14</v>
      </c>
    </row>
    <row r="114" spans="3:9" ht="30" x14ac:dyDescent="0.25">
      <c r="C114" s="2">
        <v>1906</v>
      </c>
      <c r="D114" s="3" t="s">
        <v>161</v>
      </c>
      <c r="E114" s="3" t="s">
        <v>23</v>
      </c>
      <c r="F114" s="2">
        <v>0.7</v>
      </c>
      <c r="G114" s="3" t="str">
        <f>VLOOKUP(Tableau6[[#This Row],[Code SANDRE]],pnec2018,20,FALSE)</f>
        <v>QS ECO issue de VGE</v>
      </c>
      <c r="H114" s="4">
        <v>0.03</v>
      </c>
      <c r="I114" s="9" t="s">
        <v>304</v>
      </c>
    </row>
    <row r="115" spans="3:9" ht="30" x14ac:dyDescent="0.25">
      <c r="C115" s="2">
        <v>1911</v>
      </c>
      <c r="D115" s="3" t="s">
        <v>162</v>
      </c>
      <c r="E115" s="3" t="s">
        <v>43</v>
      </c>
      <c r="F115" s="2">
        <v>78.099999999999994</v>
      </c>
      <c r="G115" s="3" t="str">
        <f>VLOOKUP(Tableau6[[#This Row],[Code SANDRE]],pnec2018,20,FALSE)</f>
        <v>PNEC EXP ad hoc</v>
      </c>
      <c r="H115" s="4">
        <v>0.03</v>
      </c>
      <c r="I115" s="9" t="s">
        <v>14</v>
      </c>
    </row>
    <row r="116" spans="3:9" ht="30" x14ac:dyDescent="0.25">
      <c r="C116" s="2">
        <v>1912</v>
      </c>
      <c r="D116" s="3" t="s">
        <v>163</v>
      </c>
      <c r="E116" s="3" t="s">
        <v>23</v>
      </c>
      <c r="F116" s="2">
        <v>7.9000000000000001E-2</v>
      </c>
      <c r="G116" s="3" t="str">
        <f>VLOOKUP(Tableau6[[#This Row],[Code SANDRE]],pnec2018,20,FALSE)</f>
        <v>PNEC EXP</v>
      </c>
      <c r="H116" s="4">
        <v>0.03</v>
      </c>
      <c r="I116" s="9" t="s">
        <v>14</v>
      </c>
    </row>
    <row r="117" spans="3:9" ht="30" x14ac:dyDescent="0.25">
      <c r="C117" s="2">
        <v>1920</v>
      </c>
      <c r="D117" s="3" t="s">
        <v>164</v>
      </c>
      <c r="E117" s="3" t="s">
        <v>165</v>
      </c>
      <c r="F117" s="2">
        <v>0.122</v>
      </c>
      <c r="G117" s="3" t="str">
        <f>VLOOKUP(Tableau6[[#This Row],[Code SANDRE]],pnec2018,20,FALSE)</f>
        <v>QS ECO réglementaire ETAT CHIMIQUE</v>
      </c>
      <c r="H117" s="4" t="s">
        <v>166</v>
      </c>
      <c r="I117" s="9" t="s">
        <v>167</v>
      </c>
    </row>
    <row r="118" spans="3:9" ht="30" x14ac:dyDescent="0.25">
      <c r="C118" s="2">
        <v>1930</v>
      </c>
      <c r="D118" s="3" t="s">
        <v>168</v>
      </c>
      <c r="E118" s="3" t="s">
        <v>54</v>
      </c>
      <c r="F118" s="2" t="s">
        <v>28</v>
      </c>
      <c r="G118" s="3" t="str">
        <f>VLOOKUP(Tableau6[[#This Row],[Code SANDRE]],pnec2018,20,FALSE)</f>
        <v>-</v>
      </c>
      <c r="H118" s="4">
        <v>0.03</v>
      </c>
      <c r="I118" s="9" t="s">
        <v>103</v>
      </c>
    </row>
    <row r="119" spans="3:9" ht="30" x14ac:dyDescent="0.25">
      <c r="C119" s="2">
        <v>1939</v>
      </c>
      <c r="D119" s="3" t="s">
        <v>169</v>
      </c>
      <c r="E119" s="3" t="s">
        <v>54</v>
      </c>
      <c r="F119" s="2">
        <v>7.0000000000000007E-2</v>
      </c>
      <c r="G119" s="3" t="str">
        <f>VLOOKUP(Tableau6[[#This Row],[Code SANDRE]],pnec2018,20,FALSE)</f>
        <v>PNEC EXP</v>
      </c>
      <c r="H119" s="4">
        <v>0.03</v>
      </c>
      <c r="I119" s="9" t="s">
        <v>14</v>
      </c>
    </row>
    <row r="120" spans="3:9" ht="45" x14ac:dyDescent="0.25">
      <c r="C120" s="2">
        <v>1941</v>
      </c>
      <c r="D120" s="3" t="s">
        <v>170</v>
      </c>
      <c r="E120" s="3" t="s">
        <v>43</v>
      </c>
      <c r="F120" s="2">
        <v>0.25</v>
      </c>
      <c r="G120" s="3" t="str">
        <f>VLOOKUP(Tableau6[[#This Row],[Code SANDRE]],pnec2018,20,FALSE)</f>
        <v>PNEC EXP</v>
      </c>
      <c r="H120" s="4">
        <v>0.03</v>
      </c>
      <c r="I120" s="9" t="s">
        <v>171</v>
      </c>
    </row>
    <row r="121" spans="3:9" ht="30" x14ac:dyDescent="0.25">
      <c r="C121" s="2">
        <v>1945</v>
      </c>
      <c r="D121" s="3" t="s">
        <v>172</v>
      </c>
      <c r="E121" s="3" t="s">
        <v>43</v>
      </c>
      <c r="F121" s="2">
        <v>0.1</v>
      </c>
      <c r="G121" s="3" t="str">
        <f>VLOOKUP(Tableau6[[#This Row],[Code SANDRE]],pnec2018,20,FALSE)</f>
        <v>QS ECO issue de VGE</v>
      </c>
      <c r="H121" s="4">
        <v>0.03</v>
      </c>
      <c r="I121" s="9" t="s">
        <v>309</v>
      </c>
    </row>
    <row r="122" spans="3:9" ht="30" x14ac:dyDescent="0.25">
      <c r="C122" s="2">
        <v>1950</v>
      </c>
      <c r="D122" s="3" t="s">
        <v>174</v>
      </c>
      <c r="E122" s="3" t="s">
        <v>43</v>
      </c>
      <c r="F122" s="2">
        <v>0.24</v>
      </c>
      <c r="G122" s="3" t="str">
        <f>VLOOKUP(Tableau6[[#This Row],[Code SANDRE]],pnec2018,20,FALSE)</f>
        <v>PNEC EXP</v>
      </c>
      <c r="H122" s="4">
        <v>0.03</v>
      </c>
      <c r="I122" s="9" t="s">
        <v>14</v>
      </c>
    </row>
    <row r="123" spans="3:9" ht="45" x14ac:dyDescent="0.25">
      <c r="C123" s="2">
        <v>1952</v>
      </c>
      <c r="D123" s="3" t="s">
        <v>175</v>
      </c>
      <c r="E123" s="3" t="s">
        <v>43</v>
      </c>
      <c r="F123" s="2">
        <v>6.0000000000000001E-3</v>
      </c>
      <c r="G123" s="3" t="str">
        <f>VLOOKUP(Tableau6[[#This Row],[Code SANDRE]],pnec2018,20,FALSE)</f>
        <v>QS ECO issue de VGE</v>
      </c>
      <c r="H123" s="4" t="s">
        <v>18</v>
      </c>
      <c r="I123" s="9" t="s">
        <v>176</v>
      </c>
    </row>
    <row r="124" spans="3:9" ht="45" x14ac:dyDescent="0.25">
      <c r="C124" s="2">
        <v>1953</v>
      </c>
      <c r="D124" s="3" t="s">
        <v>177</v>
      </c>
      <c r="E124" s="3" t="s">
        <v>17</v>
      </c>
      <c r="F124" s="2">
        <v>3.97E-4</v>
      </c>
      <c r="G124" s="3" t="str">
        <f>VLOOKUP(Tableau6[[#This Row],[Code SANDRE]],pnec2018,20,FALSE)</f>
        <v>PNEC EXP</v>
      </c>
      <c r="H124" s="4" t="s">
        <v>18</v>
      </c>
      <c r="I124" s="9" t="s">
        <v>178</v>
      </c>
    </row>
    <row r="125" spans="3:9" ht="45" x14ac:dyDescent="0.25">
      <c r="C125" s="2">
        <v>1957</v>
      </c>
      <c r="D125" s="3" t="s">
        <v>179</v>
      </c>
      <c r="E125" s="3" t="s">
        <v>165</v>
      </c>
      <c r="F125" s="2">
        <v>0.33</v>
      </c>
      <c r="G125" s="3" t="str">
        <f>VLOOKUP(Tableau6[[#This Row],[Code SANDRE]],pnec2018,20,FALSE)</f>
        <v>QS ECO réglementaire ETAT CHIMIQUE</v>
      </c>
      <c r="H125" s="4" t="s">
        <v>18</v>
      </c>
      <c r="I125" s="9" t="s">
        <v>180</v>
      </c>
    </row>
    <row r="126" spans="3:9" ht="30" x14ac:dyDescent="0.25">
      <c r="C126" s="2">
        <v>1975</v>
      </c>
      <c r="D126" s="3" t="s">
        <v>181</v>
      </c>
      <c r="E126" s="3" t="s">
        <v>138</v>
      </c>
      <c r="F126" s="2">
        <v>590</v>
      </c>
      <c r="G126" s="3" t="str">
        <f>VLOOKUP(Tableau6[[#This Row],[Code SANDRE]],pnec2018,20,FALSE)</f>
        <v>PNEC EXP</v>
      </c>
      <c r="H126" s="4" t="s">
        <v>18</v>
      </c>
      <c r="I126" s="9" t="s">
        <v>182</v>
      </c>
    </row>
    <row r="127" spans="3:9" ht="30" x14ac:dyDescent="0.25">
      <c r="C127" s="2">
        <v>2012</v>
      </c>
      <c r="D127" s="3" t="s">
        <v>183</v>
      </c>
      <c r="E127" s="3" t="s">
        <v>54</v>
      </c>
      <c r="F127" s="2">
        <v>0.92</v>
      </c>
      <c r="G127" s="3" t="str">
        <f>VLOOKUP(Tableau6[[#This Row],[Code SANDRE]],pnec2018,20,FALSE)</f>
        <v>PNEC EXP</v>
      </c>
      <c r="H127" s="4">
        <v>0.03</v>
      </c>
      <c r="I127" s="9" t="s">
        <v>14</v>
      </c>
    </row>
    <row r="128" spans="3:9" ht="30" x14ac:dyDescent="0.25">
      <c r="C128" s="2">
        <v>2014</v>
      </c>
      <c r="D128" s="3" t="s">
        <v>184</v>
      </c>
      <c r="E128" s="3" t="s">
        <v>23</v>
      </c>
      <c r="F128" s="2">
        <v>18</v>
      </c>
      <c r="G128" s="3" t="str">
        <f>VLOOKUP(Tableau6[[#This Row],[Code SANDRE]],pnec2018,20,FALSE)</f>
        <v>PNEC EXP ad hoc</v>
      </c>
      <c r="H128" s="4">
        <v>0.03</v>
      </c>
      <c r="I128" s="9" t="s">
        <v>14</v>
      </c>
    </row>
    <row r="129" spans="3:9" ht="45" x14ac:dyDescent="0.25">
      <c r="C129" s="2">
        <v>2018</v>
      </c>
      <c r="D129" s="3" t="s">
        <v>185</v>
      </c>
      <c r="E129" s="3" t="s">
        <v>43</v>
      </c>
      <c r="F129" s="2">
        <v>0.53</v>
      </c>
      <c r="G129" s="3" t="str">
        <f>VLOOKUP(Tableau6[[#This Row],[Code SANDRE]],pnec2018,20,FALSE)</f>
        <v>PNEC EXP ad hoc</v>
      </c>
      <c r="H129" s="4">
        <v>0.03</v>
      </c>
      <c r="I129" s="9" t="s">
        <v>186</v>
      </c>
    </row>
    <row r="130" spans="3:9" ht="30" x14ac:dyDescent="0.25">
      <c r="C130" s="2">
        <v>2020</v>
      </c>
      <c r="D130" s="3" t="s">
        <v>187</v>
      </c>
      <c r="E130" s="3" t="s">
        <v>43</v>
      </c>
      <c r="F130" s="2">
        <v>0.11</v>
      </c>
      <c r="G130" s="3" t="str">
        <f>VLOOKUP(Tableau6[[#This Row],[Code SANDRE]],pnec2018,20,FALSE)</f>
        <v>PNEC EXP</v>
      </c>
      <c r="H130" s="4">
        <v>0.03</v>
      </c>
      <c r="I130" s="9" t="s">
        <v>188</v>
      </c>
    </row>
    <row r="131" spans="3:9" ht="45" x14ac:dyDescent="0.25">
      <c r="C131" s="2">
        <v>2026</v>
      </c>
      <c r="D131" s="3" t="s">
        <v>189</v>
      </c>
      <c r="E131" s="3" t="s">
        <v>54</v>
      </c>
      <c r="F131" s="2">
        <v>1.2999999999999999E-2</v>
      </c>
      <c r="G131" s="3" t="str">
        <f>VLOOKUP(Tableau6[[#This Row],[Code SANDRE]],pnec2018,20,FALSE)</f>
        <v>PNEC EXP</v>
      </c>
      <c r="H131" s="4" t="s">
        <v>18</v>
      </c>
      <c r="I131" s="9" t="s">
        <v>46</v>
      </c>
    </row>
    <row r="132" spans="3:9" ht="30" x14ac:dyDescent="0.25">
      <c r="C132" s="2">
        <v>2032</v>
      </c>
      <c r="D132" s="3" t="s">
        <v>190</v>
      </c>
      <c r="E132" s="3" t="s">
        <v>8</v>
      </c>
      <c r="F132" s="2">
        <v>1.9000000000000001E-8</v>
      </c>
      <c r="G132" s="3" t="str">
        <f>VLOOKUP(Tableau6[[#This Row],[Code SANDRE]],pnec2018,20,FALSE)</f>
        <v>QS ECO réglementaire ETAT CHIMIQUE</v>
      </c>
      <c r="H132" s="4">
        <v>1E-3</v>
      </c>
      <c r="I132" s="9" t="s">
        <v>9</v>
      </c>
    </row>
    <row r="133" spans="3:9" ht="90" x14ac:dyDescent="0.25">
      <c r="C133" s="2">
        <v>2046</v>
      </c>
      <c r="D133" s="3" t="s">
        <v>191</v>
      </c>
      <c r="E133" s="3" t="s">
        <v>27</v>
      </c>
      <c r="F133" s="2" t="s">
        <v>28</v>
      </c>
      <c r="G133" s="3" t="str">
        <f>VLOOKUP(Tableau6[[#This Row],[Code SANDRE]],pnec2018,20,FALSE)</f>
        <v>-</v>
      </c>
      <c r="H133" s="4" t="s">
        <v>18</v>
      </c>
      <c r="I133" s="9" t="s">
        <v>192</v>
      </c>
    </row>
    <row r="134" spans="3:9" ht="30" x14ac:dyDescent="0.25">
      <c r="C134" s="2">
        <v>2056</v>
      </c>
      <c r="D134" s="3" t="s">
        <v>193</v>
      </c>
      <c r="E134" s="3" t="s">
        <v>23</v>
      </c>
      <c r="F134" s="2">
        <v>1.4</v>
      </c>
      <c r="G134" s="3" t="str">
        <f>VLOOKUP(Tableau6[[#This Row],[Code SANDRE]],pnec2018,20,FALSE)</f>
        <v>PNEC EXP</v>
      </c>
      <c r="H134" s="4">
        <v>0.03</v>
      </c>
      <c r="I134" s="9" t="s">
        <v>188</v>
      </c>
    </row>
    <row r="135" spans="3:9" ht="60" x14ac:dyDescent="0.25">
      <c r="C135" s="2">
        <v>2062</v>
      </c>
      <c r="D135" s="3" t="s">
        <v>194</v>
      </c>
      <c r="E135" s="3" t="s">
        <v>17</v>
      </c>
      <c r="F135" s="2">
        <v>8.5999999999999993E-2</v>
      </c>
      <c r="G135" s="3" t="str">
        <f>VLOOKUP(Tableau6[[#This Row],[Code SANDRE]],pnec2018,20,FALSE)</f>
        <v>PNEC EXP</v>
      </c>
      <c r="H135" s="4" t="s">
        <v>18</v>
      </c>
      <c r="I135" s="9" t="s">
        <v>195</v>
      </c>
    </row>
    <row r="136" spans="3:9" ht="30" x14ac:dyDescent="0.25">
      <c r="C136" s="2">
        <v>2064</v>
      </c>
      <c r="D136" s="3" t="s">
        <v>196</v>
      </c>
      <c r="E136" s="3" t="s">
        <v>54</v>
      </c>
      <c r="F136" s="2">
        <v>0.42399999999999999</v>
      </c>
      <c r="G136" s="3" t="str">
        <f>VLOOKUP(Tableau6[[#This Row],[Code SANDRE]],pnec2018,20,FALSE)</f>
        <v>PNEC EXP</v>
      </c>
      <c r="H136" s="4">
        <v>0.03</v>
      </c>
      <c r="I136" s="9" t="s">
        <v>188</v>
      </c>
    </row>
    <row r="137" spans="3:9" ht="30" x14ac:dyDescent="0.25">
      <c r="C137" s="2">
        <v>2089</v>
      </c>
      <c r="D137" s="3" t="s">
        <v>197</v>
      </c>
      <c r="E137" s="3" t="s">
        <v>43</v>
      </c>
      <c r="F137" s="2">
        <v>260</v>
      </c>
      <c r="G137" s="3" t="str">
        <f>VLOOKUP(Tableau6[[#This Row],[Code SANDRE]],pnec2018,20,FALSE)</f>
        <v>PNEC EXP</v>
      </c>
      <c r="H137" s="4" t="s">
        <v>18</v>
      </c>
      <c r="I137" s="9" t="s">
        <v>198</v>
      </c>
    </row>
    <row r="138" spans="3:9" ht="30" x14ac:dyDescent="0.25">
      <c r="C138" s="2">
        <v>2093</v>
      </c>
      <c r="D138" s="3" t="s">
        <v>199</v>
      </c>
      <c r="E138" s="3" t="s">
        <v>31</v>
      </c>
      <c r="F138" s="2">
        <v>710</v>
      </c>
      <c r="G138" s="3" t="str">
        <f>VLOOKUP(Tableau6[[#This Row],[Code SANDRE]],pnec2018,20,FALSE)</f>
        <v>PNEC EXP</v>
      </c>
      <c r="H138" s="4">
        <v>0.03</v>
      </c>
      <c r="I138" s="9" t="s">
        <v>14</v>
      </c>
    </row>
    <row r="139" spans="3:9" ht="30" x14ac:dyDescent="0.25">
      <c r="C139" s="2">
        <v>2095</v>
      </c>
      <c r="D139" s="3" t="s">
        <v>200</v>
      </c>
      <c r="E139" s="3" t="s">
        <v>43</v>
      </c>
      <c r="F139" s="2">
        <v>2.1</v>
      </c>
      <c r="G139" s="3" t="str">
        <f>VLOOKUP(Tableau6[[#This Row],[Code SANDRE]],pnec2018,20,FALSE)</f>
        <v>PNEC EXP</v>
      </c>
      <c r="H139" s="4">
        <v>0.03</v>
      </c>
      <c r="I139" s="9" t="s">
        <v>14</v>
      </c>
    </row>
    <row r="140" spans="3:9" ht="30" x14ac:dyDescent="0.25">
      <c r="C140" s="2">
        <v>2097</v>
      </c>
      <c r="D140" s="3" t="s">
        <v>201</v>
      </c>
      <c r="E140" s="3" t="s">
        <v>43</v>
      </c>
      <c r="F140" s="2">
        <v>24</v>
      </c>
      <c r="G140" s="3" t="str">
        <f>VLOOKUP(Tableau6[[#This Row],[Code SANDRE]],pnec2018,20,FALSE)</f>
        <v>PNEC EXP</v>
      </c>
      <c r="H140" s="4" t="s">
        <v>18</v>
      </c>
      <c r="I140" s="9" t="s">
        <v>202</v>
      </c>
    </row>
    <row r="141" spans="3:9" x14ac:dyDescent="0.25">
      <c r="C141" s="2">
        <v>2544</v>
      </c>
      <c r="D141" s="3" t="s">
        <v>203</v>
      </c>
      <c r="E141" s="3" t="s">
        <v>43</v>
      </c>
      <c r="F141" s="2">
        <v>1.3</v>
      </c>
      <c r="G141" s="3" t="str">
        <f>VLOOKUP(Tableau6[[#This Row],[Code SANDRE]],pnec2018,20,FALSE)</f>
        <v>PNEC EXP</v>
      </c>
      <c r="H141" s="4" t="s">
        <v>18</v>
      </c>
      <c r="I141" s="9" t="s">
        <v>204</v>
      </c>
    </row>
    <row r="142" spans="3:9" ht="30" x14ac:dyDescent="0.25">
      <c r="C142" s="2">
        <v>2545</v>
      </c>
      <c r="D142" s="3" t="s">
        <v>205</v>
      </c>
      <c r="E142" s="3" t="s">
        <v>23</v>
      </c>
      <c r="F142" s="2">
        <v>0.82</v>
      </c>
      <c r="G142" s="3" t="str">
        <f>VLOOKUP(Tableau6[[#This Row],[Code SANDRE]],pnec2018,20,FALSE)</f>
        <v>PNEC EXP</v>
      </c>
      <c r="H142" s="4">
        <v>0.03</v>
      </c>
      <c r="I142" s="9" t="s">
        <v>188</v>
      </c>
    </row>
    <row r="143" spans="3:9" ht="75" x14ac:dyDescent="0.25">
      <c r="C143" s="2">
        <v>2562</v>
      </c>
      <c r="D143" s="3" t="s">
        <v>206</v>
      </c>
      <c r="E143" s="3" t="s">
        <v>8</v>
      </c>
      <c r="F143" s="2">
        <v>1.9000000000000001E-8</v>
      </c>
      <c r="G143" s="3" t="str">
        <f>VLOOKUP(Tableau6[[#This Row],[Code SANDRE]],pnec2018,20,FALSE)</f>
        <v>QS ECO réglementaire ETAT CHIMIQUE</v>
      </c>
      <c r="H143" s="4" t="s">
        <v>18</v>
      </c>
      <c r="I143" s="9" t="s">
        <v>207</v>
      </c>
    </row>
    <row r="144" spans="3:9" ht="30" x14ac:dyDescent="0.25">
      <c r="C144" s="2">
        <v>2567</v>
      </c>
      <c r="D144" s="3" t="s">
        <v>208</v>
      </c>
      <c r="E144" s="3" t="s">
        <v>13</v>
      </c>
      <c r="F144" s="2">
        <v>1.8E-3</v>
      </c>
      <c r="G144" s="3" t="str">
        <f>VLOOKUP(Tableau6[[#This Row],[Code SANDRE]],pnec2018,20,FALSE)</f>
        <v>PNEC EXP</v>
      </c>
      <c r="H144" s="4">
        <v>0.03</v>
      </c>
      <c r="I144" s="9" t="s">
        <v>14</v>
      </c>
    </row>
    <row r="145" spans="3:9" ht="75" x14ac:dyDescent="0.25">
      <c r="C145" s="2">
        <v>2569</v>
      </c>
      <c r="D145" s="3" t="s">
        <v>209</v>
      </c>
      <c r="E145" s="3" t="s">
        <v>8</v>
      </c>
      <c r="F145" s="2">
        <v>1.9000000000000001E-8</v>
      </c>
      <c r="G145" s="3" t="str">
        <f>VLOOKUP(Tableau6[[#This Row],[Code SANDRE]],pnec2018,20,FALSE)</f>
        <v>QS ECO réglementaire ETAT CHIMIQUE</v>
      </c>
      <c r="H145" s="4" t="s">
        <v>18</v>
      </c>
      <c r="I145" s="9" t="s">
        <v>207</v>
      </c>
    </row>
    <row r="146" spans="3:9" ht="75" x14ac:dyDescent="0.25">
      <c r="C146" s="2">
        <v>2571</v>
      </c>
      <c r="D146" s="3" t="s">
        <v>210</v>
      </c>
      <c r="E146" s="3" t="s">
        <v>8</v>
      </c>
      <c r="F146" s="2">
        <v>1.9000000000000001E-8</v>
      </c>
      <c r="G146" s="3" t="str">
        <f>VLOOKUP(Tableau6[[#This Row],[Code SANDRE]],pnec2018,20,FALSE)</f>
        <v>QS ECO réglementaire ETAT CHIMIQUE</v>
      </c>
      <c r="H146" s="4" t="s">
        <v>18</v>
      </c>
      <c r="I146" s="9" t="s">
        <v>207</v>
      </c>
    </row>
    <row r="147" spans="3:9" ht="75" x14ac:dyDescent="0.25">
      <c r="C147" s="2">
        <v>2572</v>
      </c>
      <c r="D147" s="3" t="s">
        <v>211</v>
      </c>
      <c r="E147" s="3" t="s">
        <v>8</v>
      </c>
      <c r="F147" s="2">
        <v>1.9000000000000001E-8</v>
      </c>
      <c r="G147" s="3" t="str">
        <f>VLOOKUP(Tableau6[[#This Row],[Code SANDRE]],pnec2018,20,FALSE)</f>
        <v>QS ECO réglementaire ETAT CHIMIQUE</v>
      </c>
      <c r="H147" s="4" t="s">
        <v>18</v>
      </c>
      <c r="I147" s="9" t="s">
        <v>207</v>
      </c>
    </row>
    <row r="148" spans="3:9" ht="75" x14ac:dyDescent="0.25">
      <c r="C148" s="2">
        <v>2573</v>
      </c>
      <c r="D148" s="3" t="s">
        <v>212</v>
      </c>
      <c r="E148" s="3" t="s">
        <v>8</v>
      </c>
      <c r="F148" s="2">
        <v>1.9000000000000001E-8</v>
      </c>
      <c r="G148" s="3" t="str">
        <f>VLOOKUP(Tableau6[[#This Row],[Code SANDRE]],pnec2018,20,FALSE)</f>
        <v>QS ECO réglementaire ETAT CHIMIQUE</v>
      </c>
      <c r="H148" s="4" t="s">
        <v>18</v>
      </c>
      <c r="I148" s="9" t="s">
        <v>207</v>
      </c>
    </row>
    <row r="149" spans="3:9" ht="30" x14ac:dyDescent="0.25">
      <c r="C149" s="2">
        <v>2576</v>
      </c>
      <c r="D149" s="3" t="s">
        <v>213</v>
      </c>
      <c r="E149" s="3" t="s">
        <v>43</v>
      </c>
      <c r="F149" s="2">
        <v>0.20499999999999999</v>
      </c>
      <c r="G149" s="3" t="str">
        <f>VLOOKUP(Tableau6[[#This Row],[Code SANDRE]],pnec2018,20,FALSE)</f>
        <v>PNEC EXP</v>
      </c>
      <c r="H149" s="4">
        <v>0.03</v>
      </c>
      <c r="I149" s="9" t="s">
        <v>14</v>
      </c>
    </row>
    <row r="150" spans="3:9" ht="75" x14ac:dyDescent="0.25">
      <c r="C150" s="2">
        <v>2586</v>
      </c>
      <c r="D150" s="3" t="s">
        <v>214</v>
      </c>
      <c r="E150" s="3" t="s">
        <v>8</v>
      </c>
      <c r="F150" s="2">
        <v>1.9000000000000001E-8</v>
      </c>
      <c r="G150" s="3" t="str">
        <f>VLOOKUP(Tableau6[[#This Row],[Code SANDRE]],pnec2018,20,FALSE)</f>
        <v>QS ECO réglementaire ETAT CHIMIQUE</v>
      </c>
      <c r="H150" s="4" t="s">
        <v>18</v>
      </c>
      <c r="I150" s="9" t="s">
        <v>207</v>
      </c>
    </row>
    <row r="151" spans="3:9" ht="75" x14ac:dyDescent="0.25">
      <c r="C151" s="2">
        <v>2588</v>
      </c>
      <c r="D151" s="3" t="s">
        <v>215</v>
      </c>
      <c r="E151" s="3" t="s">
        <v>8</v>
      </c>
      <c r="F151" s="2">
        <v>1.9000000000000001E-8</v>
      </c>
      <c r="G151" s="3" t="str">
        <f>VLOOKUP(Tableau6[[#This Row],[Code SANDRE]],pnec2018,20,FALSE)</f>
        <v>QS ECO réglementaire ETAT CHIMIQUE</v>
      </c>
      <c r="H151" s="4" t="s">
        <v>18</v>
      </c>
      <c r="I151" s="9" t="s">
        <v>207</v>
      </c>
    </row>
    <row r="152" spans="3:9" ht="75" x14ac:dyDescent="0.25">
      <c r="C152" s="2">
        <v>2589</v>
      </c>
      <c r="D152" s="3" t="s">
        <v>216</v>
      </c>
      <c r="E152" s="3" t="s">
        <v>8</v>
      </c>
      <c r="F152" s="2">
        <v>1.9000000000000001E-8</v>
      </c>
      <c r="G152" s="3" t="str">
        <f>VLOOKUP(Tableau6[[#This Row],[Code SANDRE]],pnec2018,20,FALSE)</f>
        <v>QS ECO réglementaire ETAT CHIMIQUE</v>
      </c>
      <c r="H152" s="4" t="s">
        <v>18</v>
      </c>
      <c r="I152" s="9" t="s">
        <v>207</v>
      </c>
    </row>
    <row r="153" spans="3:9" ht="75" x14ac:dyDescent="0.25">
      <c r="C153" s="2">
        <v>2591</v>
      </c>
      <c r="D153" s="3" t="s">
        <v>217</v>
      </c>
      <c r="E153" s="3" t="s">
        <v>8</v>
      </c>
      <c r="F153" s="2">
        <v>1.9000000000000001E-8</v>
      </c>
      <c r="G153" s="3" t="str">
        <f>VLOOKUP(Tableau6[[#This Row],[Code SANDRE]],pnec2018,20,FALSE)</f>
        <v>QS ECO réglementaire ETAT CHIMIQUE</v>
      </c>
      <c r="H153" s="4" t="s">
        <v>18</v>
      </c>
      <c r="I153" s="9" t="s">
        <v>207</v>
      </c>
    </row>
    <row r="154" spans="3:9" ht="75" x14ac:dyDescent="0.25">
      <c r="C154" s="2">
        <v>2592</v>
      </c>
      <c r="D154" s="3" t="s">
        <v>218</v>
      </c>
      <c r="E154" s="3" t="s">
        <v>8</v>
      </c>
      <c r="F154" s="2">
        <v>1.9000000000000001E-8</v>
      </c>
      <c r="G154" s="3" t="str">
        <f>VLOOKUP(Tableau6[[#This Row],[Code SANDRE]],pnec2018,20,FALSE)</f>
        <v>QS ECO réglementaire ETAT CHIMIQUE</v>
      </c>
      <c r="H154" s="4" t="s">
        <v>18</v>
      </c>
      <c r="I154" s="9" t="s">
        <v>207</v>
      </c>
    </row>
    <row r="155" spans="3:9" ht="75" x14ac:dyDescent="0.25">
      <c r="C155" s="2">
        <v>2593</v>
      </c>
      <c r="D155" s="3" t="s">
        <v>219</v>
      </c>
      <c r="E155" s="3" t="s">
        <v>8</v>
      </c>
      <c r="F155" s="2">
        <v>1.9000000000000001E-8</v>
      </c>
      <c r="G155" s="3" t="str">
        <f>VLOOKUP(Tableau6[[#This Row],[Code SANDRE]],pnec2018,20,FALSE)</f>
        <v>QS ECO réglementaire ETAT CHIMIQUE</v>
      </c>
      <c r="H155" s="4" t="s">
        <v>18</v>
      </c>
      <c r="I155" s="9" t="s">
        <v>207</v>
      </c>
    </row>
    <row r="156" spans="3:9" ht="75" x14ac:dyDescent="0.25">
      <c r="C156" s="2">
        <v>2594</v>
      </c>
      <c r="D156" s="3" t="s">
        <v>220</v>
      </c>
      <c r="E156" s="3" t="s">
        <v>8</v>
      </c>
      <c r="F156" s="2">
        <v>1.9000000000000001E-8</v>
      </c>
      <c r="G156" s="3" t="str">
        <f>VLOOKUP(Tableau6[[#This Row],[Code SANDRE]],pnec2018,20,FALSE)</f>
        <v>QS ECO réglementaire ETAT CHIMIQUE</v>
      </c>
      <c r="H156" s="4" t="s">
        <v>18</v>
      </c>
      <c r="I156" s="9" t="s">
        <v>207</v>
      </c>
    </row>
    <row r="157" spans="3:9" ht="30" x14ac:dyDescent="0.25">
      <c r="C157" s="2">
        <v>2669</v>
      </c>
      <c r="D157" s="3" t="s">
        <v>221</v>
      </c>
      <c r="E157" s="3" t="s">
        <v>43</v>
      </c>
      <c r="F157" s="2">
        <v>5</v>
      </c>
      <c r="G157" s="3" t="str">
        <f>VLOOKUP(Tableau6[[#This Row],[Code SANDRE]],pnec2018,20,FALSE)</f>
        <v>PNEC EXP</v>
      </c>
      <c r="H157" s="4">
        <v>0.03</v>
      </c>
      <c r="I157" s="9" t="s">
        <v>14</v>
      </c>
    </row>
    <row r="158" spans="3:9" ht="30" x14ac:dyDescent="0.25">
      <c r="C158" s="2">
        <v>2678</v>
      </c>
      <c r="D158" s="3" t="s">
        <v>222</v>
      </c>
      <c r="E158" s="3" t="s">
        <v>43</v>
      </c>
      <c r="F158" s="2">
        <v>1.2</v>
      </c>
      <c r="G158" s="3" t="str">
        <f>VLOOKUP(Tableau6[[#This Row],[Code SANDRE]],pnec2018,20,FALSE)</f>
        <v>PNEC EXP</v>
      </c>
      <c r="H158" s="4">
        <v>0.03</v>
      </c>
      <c r="I158" s="9" t="s">
        <v>14</v>
      </c>
    </row>
    <row r="159" spans="3:9" ht="30" x14ac:dyDescent="0.25">
      <c r="C159" s="2">
        <v>2729</v>
      </c>
      <c r="D159" s="3" t="s">
        <v>223</v>
      </c>
      <c r="E159" s="3" t="s">
        <v>43</v>
      </c>
      <c r="F159" s="2">
        <v>3200</v>
      </c>
      <c r="G159" s="3" t="str">
        <f>VLOOKUP(Tableau6[[#This Row],[Code SANDRE]],pnec2018,20,FALSE)</f>
        <v>PNEC EXP</v>
      </c>
      <c r="H159" s="4">
        <v>0.03</v>
      </c>
      <c r="I159" s="9" t="s">
        <v>14</v>
      </c>
    </row>
    <row r="160" spans="3:9" x14ac:dyDescent="0.25">
      <c r="C160" s="2">
        <v>2737</v>
      </c>
      <c r="D160" s="3" t="s">
        <v>224</v>
      </c>
      <c r="E160" s="3" t="s">
        <v>43</v>
      </c>
      <c r="F160" s="2" t="s">
        <v>28</v>
      </c>
      <c r="G160" s="3" t="str">
        <f>VLOOKUP(Tableau6[[#This Row],[Code SANDRE]],pnec2018,20,FALSE)</f>
        <v>-</v>
      </c>
      <c r="H160" s="4">
        <v>0.03</v>
      </c>
      <c r="I160" s="9" t="s">
        <v>103</v>
      </c>
    </row>
    <row r="161" spans="3:9" ht="30" x14ac:dyDescent="0.25">
      <c r="C161" s="2">
        <v>2738</v>
      </c>
      <c r="D161" s="3" t="s">
        <v>225</v>
      </c>
      <c r="E161" s="3" t="s">
        <v>54</v>
      </c>
      <c r="F161" s="2" t="s">
        <v>28</v>
      </c>
      <c r="G161" s="3" t="str">
        <f>VLOOKUP(Tableau6[[#This Row],[Code SANDRE]],pnec2018,20,FALSE)</f>
        <v>-</v>
      </c>
      <c r="H161" s="4">
        <v>0.03</v>
      </c>
      <c r="I161" s="9" t="s">
        <v>103</v>
      </c>
    </row>
    <row r="162" spans="3:9" x14ac:dyDescent="0.25">
      <c r="C162" s="2">
        <v>2807</v>
      </c>
      <c r="D162" s="3" t="s">
        <v>226</v>
      </c>
      <c r="E162" s="3" t="s">
        <v>43</v>
      </c>
      <c r="F162" s="2" t="s">
        <v>28</v>
      </c>
      <c r="G162" s="3" t="str">
        <f>VLOOKUP(Tableau6[[#This Row],[Code SANDRE]],pnec2018,20,FALSE)</f>
        <v>-</v>
      </c>
      <c r="H162" s="4">
        <v>0.03</v>
      </c>
      <c r="I162" s="9" t="s">
        <v>103</v>
      </c>
    </row>
    <row r="163" spans="3:9" ht="30" x14ac:dyDescent="0.25">
      <c r="C163" s="2">
        <v>2858</v>
      </c>
      <c r="D163" s="3" t="s">
        <v>227</v>
      </c>
      <c r="E163" s="3" t="s">
        <v>78</v>
      </c>
      <c r="F163" s="2">
        <v>0.34799999999999998</v>
      </c>
      <c r="G163" s="3" t="str">
        <f>VLOOKUP(Tableau6[[#This Row],[Code SANDRE]],pnec2018,20,FALSE)</f>
        <v>PNEC EXP</v>
      </c>
      <c r="H163" s="4">
        <v>0.03</v>
      </c>
      <c r="I163" s="9" t="s">
        <v>14</v>
      </c>
    </row>
    <row r="164" spans="3:9" ht="30" x14ac:dyDescent="0.25">
      <c r="C164" s="2">
        <v>2860</v>
      </c>
      <c r="D164" s="3" t="s">
        <v>228</v>
      </c>
      <c r="E164" s="3" t="s">
        <v>43</v>
      </c>
      <c r="F164" s="2">
        <v>3.1</v>
      </c>
      <c r="G164" s="3" t="str">
        <f>VLOOKUP(Tableau6[[#This Row],[Code SANDRE]],pnec2018,20,FALSE)</f>
        <v>PNEC EXP</v>
      </c>
      <c r="H164" s="4">
        <v>0.03</v>
      </c>
      <c r="I164" s="9" t="s">
        <v>14</v>
      </c>
    </row>
    <row r="165" spans="3:9" ht="45" x14ac:dyDescent="0.25">
      <c r="C165" s="2">
        <v>2904</v>
      </c>
      <c r="D165" s="3" t="s">
        <v>229</v>
      </c>
      <c r="E165" s="3" t="s">
        <v>165</v>
      </c>
      <c r="F165" s="2">
        <v>0.122</v>
      </c>
      <c r="G165" s="3" t="str">
        <f>VLOOKUP(Tableau6[[#This Row],[Code SANDRE]],pnec2018,20,FALSE)</f>
        <v>QS ECO réglementaire ETAT CHIMIQUE</v>
      </c>
      <c r="H165" s="4" t="s">
        <v>18</v>
      </c>
      <c r="I165" s="9" t="s">
        <v>230</v>
      </c>
    </row>
    <row r="166" spans="3:9" ht="60" x14ac:dyDescent="0.25">
      <c r="C166" s="2">
        <v>2910</v>
      </c>
      <c r="D166" s="3" t="s">
        <v>231</v>
      </c>
      <c r="E166" s="3" t="s">
        <v>150</v>
      </c>
      <c r="F166" s="2" t="s">
        <v>28</v>
      </c>
      <c r="G166" s="3" t="str">
        <f>VLOOKUP(Tableau6[[#This Row],[Code SANDRE]],pnec2018,20,FALSE)</f>
        <v>-</v>
      </c>
      <c r="H166" s="4">
        <v>1E-3</v>
      </c>
      <c r="I166" s="9" t="s">
        <v>151</v>
      </c>
    </row>
    <row r="167" spans="3:9" ht="60" x14ac:dyDescent="0.25">
      <c r="C167" s="2">
        <v>2914</v>
      </c>
      <c r="D167" s="3" t="s">
        <v>232</v>
      </c>
      <c r="E167" s="3" t="s">
        <v>150</v>
      </c>
      <c r="F167" s="2" t="s">
        <v>28</v>
      </c>
      <c r="G167" s="3" t="str">
        <f>VLOOKUP(Tableau6[[#This Row],[Code SANDRE]],pnec2018,20,FALSE)</f>
        <v>-</v>
      </c>
      <c r="H167" s="4">
        <v>1E-3</v>
      </c>
      <c r="I167" s="9" t="s">
        <v>151</v>
      </c>
    </row>
    <row r="168" spans="3:9" ht="30" x14ac:dyDescent="0.25">
      <c r="C168" s="2">
        <v>2930</v>
      </c>
      <c r="D168" s="3" t="s">
        <v>233</v>
      </c>
      <c r="E168" s="3" t="s">
        <v>43</v>
      </c>
      <c r="F168" s="2">
        <v>1.65</v>
      </c>
      <c r="G168" s="3" t="str">
        <f>VLOOKUP(Tableau6[[#This Row],[Code SANDRE]],pnec2018,20,FALSE)</f>
        <v>PNEC EXP ad hoc</v>
      </c>
      <c r="H168" s="4">
        <v>0.03</v>
      </c>
      <c r="I168" s="9" t="s">
        <v>14</v>
      </c>
    </row>
    <row r="169" spans="3:9" ht="30" x14ac:dyDescent="0.25">
      <c r="C169" s="2">
        <v>2951</v>
      </c>
      <c r="D169" s="3" t="s">
        <v>234</v>
      </c>
      <c r="E169" s="3" t="s">
        <v>13</v>
      </c>
      <c r="F169" s="2">
        <v>189</v>
      </c>
      <c r="G169" s="3" t="str">
        <f>VLOOKUP(Tableau6[[#This Row],[Code SANDRE]],pnec2018,20,FALSE)</f>
        <v>PNEC EXP</v>
      </c>
      <c r="H169" s="4">
        <v>0.03</v>
      </c>
      <c r="I169" s="9" t="s">
        <v>14</v>
      </c>
    </row>
    <row r="170" spans="3:9" x14ac:dyDescent="0.25">
      <c r="C170" s="2">
        <v>2962</v>
      </c>
      <c r="D170" s="3" t="s">
        <v>235</v>
      </c>
      <c r="E170" s="3" t="s">
        <v>236</v>
      </c>
      <c r="F170" s="2" t="s">
        <v>28</v>
      </c>
      <c r="G170" s="3" t="str">
        <f>VLOOKUP(Tableau6[[#This Row],[Code SANDRE]],pnec2018,20,FALSE)</f>
        <v>-</v>
      </c>
      <c r="H170" s="4" t="s">
        <v>18</v>
      </c>
      <c r="I170" s="9" t="s">
        <v>237</v>
      </c>
    </row>
    <row r="171" spans="3:9" ht="60" x14ac:dyDescent="0.25">
      <c r="C171" s="2">
        <v>2974</v>
      </c>
      <c r="D171" s="3" t="s">
        <v>238</v>
      </c>
      <c r="E171" s="3" t="s">
        <v>239</v>
      </c>
      <c r="F171" s="2">
        <v>6.7</v>
      </c>
      <c r="G171" s="3" t="str">
        <f>VLOOKUP(Tableau6[[#This Row],[Code SANDRE]],pnec2018,20,FALSE)</f>
        <v>PNEC EXP</v>
      </c>
      <c r="H171" s="4" t="s">
        <v>18</v>
      </c>
      <c r="I171" s="9" t="s">
        <v>240</v>
      </c>
    </row>
    <row r="172" spans="3:9" ht="30" x14ac:dyDescent="0.25">
      <c r="C172" s="2">
        <v>2975</v>
      </c>
      <c r="D172" s="3" t="s">
        <v>241</v>
      </c>
      <c r="E172" s="3" t="s">
        <v>78</v>
      </c>
      <c r="F172" s="2">
        <v>23</v>
      </c>
      <c r="G172" s="3" t="str">
        <f>VLOOKUP(Tableau6[[#This Row],[Code SANDRE]],pnec2018,20,FALSE)</f>
        <v>PNEC EXP</v>
      </c>
      <c r="H172" s="4">
        <v>0.03</v>
      </c>
      <c r="I172" s="9" t="s">
        <v>14</v>
      </c>
    </row>
    <row r="173" spans="3:9" ht="30" x14ac:dyDescent="0.25">
      <c r="C173" s="2">
        <v>2976</v>
      </c>
      <c r="D173" s="3" t="s">
        <v>242</v>
      </c>
      <c r="E173" s="3" t="s">
        <v>23</v>
      </c>
      <c r="F173" s="2">
        <v>0.56999999999999995</v>
      </c>
      <c r="G173" s="3" t="str">
        <f>VLOOKUP(Tableau6[[#This Row],[Code SANDRE]],pnec2018,20,FALSE)</f>
        <v>PNEC EXP</v>
      </c>
      <c r="H173" s="4">
        <v>0.03</v>
      </c>
      <c r="I173" s="9" t="s">
        <v>14</v>
      </c>
    </row>
    <row r="174" spans="3:9" ht="30" x14ac:dyDescent="0.25">
      <c r="C174" s="2">
        <v>2980</v>
      </c>
      <c r="D174" s="3" t="s">
        <v>243</v>
      </c>
      <c r="E174" s="3" t="s">
        <v>13</v>
      </c>
      <c r="F174" s="2">
        <v>1</v>
      </c>
      <c r="G174" s="3" t="str">
        <f>VLOOKUP(Tableau6[[#This Row],[Code SANDRE]],pnec2018,20,FALSE)</f>
        <v>PNEC EXP</v>
      </c>
      <c r="H174" s="4">
        <v>0.03</v>
      </c>
      <c r="I174" s="9" t="s">
        <v>14</v>
      </c>
    </row>
    <row r="175" spans="3:9" ht="30" x14ac:dyDescent="0.25">
      <c r="C175" s="2">
        <v>2981</v>
      </c>
      <c r="D175" s="3" t="s">
        <v>244</v>
      </c>
      <c r="E175" s="3" t="s">
        <v>91</v>
      </c>
      <c r="F175" s="2">
        <v>0.54</v>
      </c>
      <c r="G175" s="3" t="str">
        <f>VLOOKUP(Tableau6[[#This Row],[Code SANDRE]],pnec2018,20,FALSE)</f>
        <v>PNEC EXP ad hoc</v>
      </c>
      <c r="H175" s="4">
        <v>0.03</v>
      </c>
      <c r="I175" s="9" t="s">
        <v>14</v>
      </c>
    </row>
    <row r="176" spans="3:9" ht="45" x14ac:dyDescent="0.25">
      <c r="C176" s="2">
        <v>2983</v>
      </c>
      <c r="D176" s="3" t="s">
        <v>245</v>
      </c>
      <c r="E176" s="3" t="s">
        <v>43</v>
      </c>
      <c r="F176" s="2">
        <v>4.4000000000000003E-3</v>
      </c>
      <c r="G176" s="3" t="str">
        <f>VLOOKUP(Tableau6[[#This Row],[Code SANDRE]],pnec2018,20,FALSE)</f>
        <v>PNEC EXP</v>
      </c>
      <c r="H176" s="4" t="s">
        <v>18</v>
      </c>
      <c r="I176" s="9" t="s">
        <v>246</v>
      </c>
    </row>
    <row r="177" spans="3:9" ht="30" x14ac:dyDescent="0.25">
      <c r="C177" s="2">
        <v>2984</v>
      </c>
      <c r="D177" s="3" t="s">
        <v>247</v>
      </c>
      <c r="E177" s="3" t="s">
        <v>21</v>
      </c>
      <c r="F177" s="2">
        <v>0.28999999999999998</v>
      </c>
      <c r="G177" s="3" t="str">
        <f>VLOOKUP(Tableau6[[#This Row],[Code SANDRE]],pnec2018,20,FALSE)</f>
        <v>PNEC EXP</v>
      </c>
      <c r="H177" s="4">
        <v>0.03</v>
      </c>
      <c r="I177" s="9" t="s">
        <v>14</v>
      </c>
    </row>
    <row r="178" spans="3:9" ht="30" x14ac:dyDescent="0.25">
      <c r="C178" s="2">
        <v>2985</v>
      </c>
      <c r="D178" s="3" t="s">
        <v>248</v>
      </c>
      <c r="E178" s="3" t="s">
        <v>78</v>
      </c>
      <c r="F178" s="2">
        <v>22</v>
      </c>
      <c r="G178" s="3" t="str">
        <f>VLOOKUP(Tableau6[[#This Row],[Code SANDRE]],pnec2018,20,FALSE)</f>
        <v>PNEC EXP</v>
      </c>
      <c r="H178" s="4">
        <v>0.03</v>
      </c>
      <c r="I178" s="9" t="s">
        <v>14</v>
      </c>
    </row>
    <row r="179" spans="3:9" ht="30" x14ac:dyDescent="0.25">
      <c r="C179" s="2">
        <v>2987</v>
      </c>
      <c r="D179" s="3" t="s">
        <v>249</v>
      </c>
      <c r="E179" s="3" t="s">
        <v>43</v>
      </c>
      <c r="F179" s="2">
        <v>10</v>
      </c>
      <c r="G179" s="3" t="str">
        <f>VLOOKUP(Tableau6[[#This Row],[Code SANDRE]],pnec2018,20,FALSE)</f>
        <v>PNEC EXP</v>
      </c>
      <c r="H179" s="4">
        <v>0.03</v>
      </c>
      <c r="I179" s="9" t="s">
        <v>14</v>
      </c>
    </row>
    <row r="180" spans="3:9" ht="30" x14ac:dyDescent="0.25">
      <c r="C180" s="2">
        <v>2988</v>
      </c>
      <c r="D180" s="3" t="s">
        <v>250</v>
      </c>
      <c r="E180" s="3" t="s">
        <v>13</v>
      </c>
      <c r="F180" s="2">
        <v>630</v>
      </c>
      <c r="G180" s="3" t="str">
        <f>VLOOKUP(Tableau6[[#This Row],[Code SANDRE]],pnec2018,20,FALSE)</f>
        <v>PNEC EXP</v>
      </c>
      <c r="H180" s="4" t="s">
        <v>18</v>
      </c>
      <c r="I180" s="9" t="s">
        <v>251</v>
      </c>
    </row>
    <row r="181" spans="3:9" ht="30" x14ac:dyDescent="0.25">
      <c r="C181" s="2">
        <v>2989</v>
      </c>
      <c r="D181" s="3" t="s">
        <v>252</v>
      </c>
      <c r="E181" s="3" t="s">
        <v>13</v>
      </c>
      <c r="F181" s="2">
        <v>1.5</v>
      </c>
      <c r="G181" s="3" t="str">
        <f>VLOOKUP(Tableau6[[#This Row],[Code SANDRE]],pnec2018,20,FALSE)</f>
        <v>PNEC EXP</v>
      </c>
      <c r="H181" s="4">
        <v>0.03</v>
      </c>
      <c r="I181" s="9" t="s">
        <v>14</v>
      </c>
    </row>
    <row r="182" spans="3:9" ht="30" x14ac:dyDescent="0.25">
      <c r="C182" s="2">
        <v>2992</v>
      </c>
      <c r="D182" s="3" t="s">
        <v>253</v>
      </c>
      <c r="E182" s="3" t="s">
        <v>107</v>
      </c>
      <c r="F182" s="2">
        <v>1</v>
      </c>
      <c r="G182" s="3" t="str">
        <f>VLOOKUP(Tableau6[[#This Row],[Code SANDRE]],pnec2018,20,FALSE)</f>
        <v>PNEC EXP</v>
      </c>
      <c r="H182" s="4">
        <v>0.03</v>
      </c>
      <c r="I182" s="9" t="s">
        <v>14</v>
      </c>
    </row>
    <row r="183" spans="3:9" ht="30" x14ac:dyDescent="0.25">
      <c r="C183" s="2">
        <v>3160</v>
      </c>
      <c r="D183" s="3" t="s">
        <v>254</v>
      </c>
      <c r="E183" s="3" t="s">
        <v>23</v>
      </c>
      <c r="F183" s="2" t="s">
        <v>28</v>
      </c>
      <c r="G183" s="3" t="str">
        <f>VLOOKUP(Tableau6[[#This Row],[Code SANDRE]],pnec2018,20,FALSE)</f>
        <v>-</v>
      </c>
      <c r="H183" s="4">
        <v>0.05</v>
      </c>
      <c r="I183" s="9" t="s">
        <v>255</v>
      </c>
    </row>
    <row r="184" spans="3:9" ht="30" x14ac:dyDescent="0.25">
      <c r="C184" s="2">
        <v>5432</v>
      </c>
      <c r="D184" s="3" t="s">
        <v>256</v>
      </c>
      <c r="E184" s="3" t="s">
        <v>8</v>
      </c>
      <c r="F184" s="2" t="s">
        <v>28</v>
      </c>
      <c r="G184" s="3" t="str">
        <f>VLOOKUP(Tableau6[[#This Row],[Code SANDRE]],pnec2018,20,FALSE)</f>
        <v>-</v>
      </c>
      <c r="H184" s="4">
        <v>1E-3</v>
      </c>
      <c r="I184" s="9" t="s">
        <v>9</v>
      </c>
    </row>
    <row r="185" spans="3:9" ht="30" x14ac:dyDescent="0.25">
      <c r="C185" s="2">
        <v>5433</v>
      </c>
      <c r="D185" s="3" t="s">
        <v>257</v>
      </c>
      <c r="E185" s="3" t="s">
        <v>8</v>
      </c>
      <c r="F185" s="2" t="s">
        <v>28</v>
      </c>
      <c r="G185" s="3" t="str">
        <f>VLOOKUP(Tableau6[[#This Row],[Code SANDRE]],pnec2018,20,FALSE)</f>
        <v>-</v>
      </c>
      <c r="H185" s="4">
        <v>1E-3</v>
      </c>
      <c r="I185" s="9" t="s">
        <v>9</v>
      </c>
    </row>
    <row r="186" spans="3:9" ht="30" x14ac:dyDescent="0.25">
      <c r="C186" s="2">
        <v>5434</v>
      </c>
      <c r="D186" s="3" t="s">
        <v>258</v>
      </c>
      <c r="E186" s="3" t="s">
        <v>8</v>
      </c>
      <c r="F186" s="2" t="s">
        <v>28</v>
      </c>
      <c r="G186" s="3" t="str">
        <f>VLOOKUP(Tableau6[[#This Row],[Code SANDRE]],pnec2018,20,FALSE)</f>
        <v>-</v>
      </c>
      <c r="H186" s="4">
        <v>1E-3</v>
      </c>
      <c r="I186" s="9" t="s">
        <v>9</v>
      </c>
    </row>
    <row r="187" spans="3:9" ht="30" x14ac:dyDescent="0.25">
      <c r="C187" s="2">
        <v>5435</v>
      </c>
      <c r="D187" s="3" t="s">
        <v>259</v>
      </c>
      <c r="E187" s="3" t="s">
        <v>8</v>
      </c>
      <c r="F187" s="2">
        <v>1.9000000000000001E-8</v>
      </c>
      <c r="G187" s="3" t="str">
        <f>VLOOKUP(Tableau6[[#This Row],[Code SANDRE]],pnec2018,20,FALSE)</f>
        <v>QS ECO réglementaire ETAT CHIMIQUE</v>
      </c>
      <c r="H187" s="4">
        <v>1E-3</v>
      </c>
      <c r="I187" s="9" t="s">
        <v>9</v>
      </c>
    </row>
    <row r="188" spans="3:9" ht="30" x14ac:dyDescent="0.25">
      <c r="C188" s="2">
        <v>5436</v>
      </c>
      <c r="D188" s="3" t="s">
        <v>260</v>
      </c>
      <c r="E188" s="3" t="s">
        <v>8</v>
      </c>
      <c r="F188" s="2">
        <v>1.9000000000000001E-8</v>
      </c>
      <c r="G188" s="3" t="str">
        <f>VLOOKUP(Tableau6[[#This Row],[Code SANDRE]],pnec2018,20,FALSE)</f>
        <v>QS ECO réglementaire ETAT CHIMIQUE</v>
      </c>
      <c r="H188" s="4">
        <v>1E-3</v>
      </c>
      <c r="I188" s="9" t="s">
        <v>9</v>
      </c>
    </row>
    <row r="189" spans="3:9" ht="30" x14ac:dyDescent="0.25">
      <c r="C189" s="2">
        <v>5437</v>
      </c>
      <c r="D189" s="3" t="s">
        <v>261</v>
      </c>
      <c r="E189" s="3" t="s">
        <v>8</v>
      </c>
      <c r="F189" s="2">
        <v>1.9000000000000001E-8</v>
      </c>
      <c r="G189" s="3" t="str">
        <f>VLOOKUP(Tableau6[[#This Row],[Code SANDRE]],pnec2018,20,FALSE)</f>
        <v>QS ECO réglementaire ETAT CHIMIQUE</v>
      </c>
      <c r="H189" s="4">
        <v>1E-3</v>
      </c>
      <c r="I189" s="9" t="s">
        <v>9</v>
      </c>
    </row>
    <row r="190" spans="3:9" ht="30" x14ac:dyDescent="0.25">
      <c r="C190" s="2">
        <v>5483</v>
      </c>
      <c r="D190" s="3" t="s">
        <v>262</v>
      </c>
      <c r="E190" s="3" t="s">
        <v>13</v>
      </c>
      <c r="F190" s="2">
        <v>1.95</v>
      </c>
      <c r="G190" s="3" t="str">
        <f>VLOOKUP(Tableau6[[#This Row],[Code SANDRE]],pnec2018,20,FALSE)</f>
        <v>PNEC EXP</v>
      </c>
      <c r="H190" s="4">
        <v>0.03</v>
      </c>
      <c r="I190" s="9" t="s">
        <v>14</v>
      </c>
    </row>
    <row r="191" spans="3:9" ht="30" x14ac:dyDescent="0.25">
      <c r="C191" s="2">
        <v>5533</v>
      </c>
      <c r="D191" s="3" t="s">
        <v>263</v>
      </c>
      <c r="E191" s="3" t="s">
        <v>21</v>
      </c>
      <c r="F191" s="2">
        <v>10</v>
      </c>
      <c r="G191" s="3" t="str">
        <f>VLOOKUP(Tableau6[[#This Row],[Code SANDRE]],pnec2018,20,FALSE)</f>
        <v>PNEC EXP</v>
      </c>
      <c r="H191" s="4">
        <v>0.03</v>
      </c>
      <c r="I191" s="9" t="s">
        <v>14</v>
      </c>
    </row>
    <row r="192" spans="3:9" ht="30" x14ac:dyDescent="0.25">
      <c r="C192" s="2">
        <v>5546</v>
      </c>
      <c r="D192" s="3" t="s">
        <v>264</v>
      </c>
      <c r="E192" s="3" t="s">
        <v>91</v>
      </c>
      <c r="F192" s="2">
        <v>0.04</v>
      </c>
      <c r="G192" s="3" t="str">
        <f>VLOOKUP(Tableau6[[#This Row],[Code SANDRE]],pnec2018,20,FALSE)</f>
        <v>PNEC EXP</v>
      </c>
      <c r="H192" s="4">
        <v>0.03</v>
      </c>
      <c r="I192" s="9" t="s">
        <v>14</v>
      </c>
    </row>
    <row r="193" spans="3:9" ht="30" x14ac:dyDescent="0.25">
      <c r="C193" s="2">
        <v>5567</v>
      </c>
      <c r="D193" s="3" t="s">
        <v>265</v>
      </c>
      <c r="E193" s="3" t="s">
        <v>43</v>
      </c>
      <c r="F193" s="2">
        <v>1.9</v>
      </c>
      <c r="G193" s="3" t="str">
        <f>VLOOKUP(Tableau6[[#This Row],[Code SANDRE]],pnec2018,20,FALSE)</f>
        <v>PNEC EXP</v>
      </c>
      <c r="H193" s="4">
        <v>0.03</v>
      </c>
      <c r="I193" s="9" t="s">
        <v>14</v>
      </c>
    </row>
    <row r="194" spans="3:9" x14ac:dyDescent="0.25">
      <c r="C194" s="2">
        <v>5592</v>
      </c>
      <c r="D194" s="3" t="s">
        <v>266</v>
      </c>
      <c r="E194" s="3" t="s">
        <v>13</v>
      </c>
      <c r="F194" s="2">
        <v>0.27</v>
      </c>
      <c r="G194" s="3" t="str">
        <f>VLOOKUP(Tableau6[[#This Row],[Code SANDRE]],pnec2018,20,FALSE)</f>
        <v>PNEC EXP ad hoc</v>
      </c>
      <c r="H194" s="4" t="s">
        <v>18</v>
      </c>
      <c r="I194" s="9" t="s">
        <v>267</v>
      </c>
    </row>
    <row r="195" spans="3:9" ht="30" x14ac:dyDescent="0.25">
      <c r="C195" s="2">
        <v>5603</v>
      </c>
      <c r="D195" s="3" t="s">
        <v>268</v>
      </c>
      <c r="E195" s="3" t="s">
        <v>107</v>
      </c>
      <c r="F195" s="2">
        <v>13</v>
      </c>
      <c r="G195" s="3" t="str">
        <f>VLOOKUP(Tableau6[[#This Row],[Code SANDRE]],pnec2018,20,FALSE)</f>
        <v>PNEC EXP</v>
      </c>
      <c r="H195" s="4">
        <v>0.03</v>
      </c>
      <c r="I195" s="9" t="s">
        <v>14</v>
      </c>
    </row>
    <row r="196" spans="3:9" ht="45" x14ac:dyDescent="0.25">
      <c r="C196" s="2">
        <v>5619</v>
      </c>
      <c r="D196" s="3" t="s">
        <v>269</v>
      </c>
      <c r="E196" s="3" t="s">
        <v>43</v>
      </c>
      <c r="F196" s="2">
        <v>1.2999999999999999E-2</v>
      </c>
      <c r="G196" s="3" t="str">
        <f>VLOOKUP(Tableau6[[#This Row],[Code SANDRE]],pnec2018,20,FALSE)</f>
        <v>PNEC EXP ad hoc</v>
      </c>
      <c r="H196" s="4" t="s">
        <v>18</v>
      </c>
      <c r="I196" s="9" t="s">
        <v>46</v>
      </c>
    </row>
    <row r="197" spans="3:9" ht="30" x14ac:dyDescent="0.25">
      <c r="C197" s="2">
        <v>5633</v>
      </c>
      <c r="D197" s="3" t="s">
        <v>270</v>
      </c>
      <c r="E197" s="3" t="s">
        <v>43</v>
      </c>
      <c r="F197" s="2">
        <v>6.9999999999999993E-2</v>
      </c>
      <c r="G197" s="3" t="str">
        <f>VLOOKUP(Tableau6[[#This Row],[Code SANDRE]],pnec2018,20,FALSE)</f>
        <v>PNEC EXP</v>
      </c>
      <c r="H197" s="4">
        <v>0.03</v>
      </c>
      <c r="I197" s="9" t="s">
        <v>14</v>
      </c>
    </row>
    <row r="198" spans="3:9" ht="30" x14ac:dyDescent="0.25">
      <c r="C198" s="2">
        <v>5642</v>
      </c>
      <c r="D198" s="3" t="s">
        <v>271</v>
      </c>
      <c r="E198" s="3" t="s">
        <v>272</v>
      </c>
      <c r="F198" s="2">
        <v>9</v>
      </c>
      <c r="G198" s="3" t="str">
        <f>VLOOKUP(Tableau6[[#This Row],[Code SANDRE]],pnec2018,20,FALSE)</f>
        <v>PNEC EXP</v>
      </c>
      <c r="H198" s="4">
        <v>0.03</v>
      </c>
      <c r="I198" s="9" t="s">
        <v>14</v>
      </c>
    </row>
    <row r="199" spans="3:9" ht="30" x14ac:dyDescent="0.25">
      <c r="C199" s="2">
        <v>5648</v>
      </c>
      <c r="D199" s="3" t="s">
        <v>273</v>
      </c>
      <c r="E199" s="3" t="s">
        <v>54</v>
      </c>
      <c r="F199" s="2">
        <v>9</v>
      </c>
      <c r="G199" s="3" t="str">
        <f>VLOOKUP(Tableau6[[#This Row],[Code SANDRE]],pnec2018,20,FALSE)</f>
        <v>QS ECO issue de VGE</v>
      </c>
      <c r="H199" s="4">
        <v>0.03</v>
      </c>
      <c r="I199" s="9" t="s">
        <v>304</v>
      </c>
    </row>
    <row r="200" spans="3:9" ht="30" x14ac:dyDescent="0.25">
      <c r="C200" s="2">
        <v>5654</v>
      </c>
      <c r="D200" s="3" t="s">
        <v>274</v>
      </c>
      <c r="E200" s="3" t="s">
        <v>272</v>
      </c>
      <c r="F200" s="2">
        <v>22.5</v>
      </c>
      <c r="G200" s="3" t="str">
        <f>VLOOKUP(Tableau6[[#This Row],[Code SANDRE]],pnec2018,20,FALSE)</f>
        <v>PNEC EXP</v>
      </c>
      <c r="H200" s="4">
        <v>0.03</v>
      </c>
      <c r="I200" s="9" t="s">
        <v>14</v>
      </c>
    </row>
    <row r="201" spans="3:9" ht="30" x14ac:dyDescent="0.25">
      <c r="C201" s="2">
        <v>5667</v>
      </c>
      <c r="D201" s="3" t="s">
        <v>275</v>
      </c>
      <c r="E201" s="3" t="s">
        <v>138</v>
      </c>
      <c r="F201" s="2">
        <v>0.55000000000000004</v>
      </c>
      <c r="G201" s="3" t="str">
        <f>VLOOKUP(Tableau6[[#This Row],[Code SANDRE]],pnec2018,20,FALSE)</f>
        <v>PNEC EXP</v>
      </c>
      <c r="H201" s="4" t="s">
        <v>18</v>
      </c>
      <c r="I201" s="9" t="s">
        <v>276</v>
      </c>
    </row>
    <row r="202" spans="3:9" ht="30" x14ac:dyDescent="0.25">
      <c r="C202" s="2">
        <v>5671</v>
      </c>
      <c r="D202" s="3" t="s">
        <v>277</v>
      </c>
      <c r="E202" s="3" t="s">
        <v>78</v>
      </c>
      <c r="F202" s="2">
        <v>0.32</v>
      </c>
      <c r="G202" s="3" t="str">
        <f>VLOOKUP(Tableau6[[#This Row],[Code SANDRE]],pnec2018,20,FALSE)</f>
        <v>PNEC EXP</v>
      </c>
      <c r="H202" s="4">
        <v>0.03</v>
      </c>
      <c r="I202" s="9" t="s">
        <v>14</v>
      </c>
    </row>
    <row r="203" spans="3:9" ht="30" x14ac:dyDescent="0.25">
      <c r="C203" s="2">
        <v>5675</v>
      </c>
      <c r="D203" s="3" t="s">
        <v>278</v>
      </c>
      <c r="E203" s="3" t="s">
        <v>31</v>
      </c>
      <c r="F203" s="2">
        <v>1.2</v>
      </c>
      <c r="G203" s="3" t="str">
        <f>VLOOKUP(Tableau6[[#This Row],[Code SANDRE]],pnec2018,20,FALSE)</f>
        <v>PNEC EXP</v>
      </c>
      <c r="H203" s="4">
        <v>0.03</v>
      </c>
      <c r="I203" s="9" t="s">
        <v>14</v>
      </c>
    </row>
    <row r="204" spans="3:9" x14ac:dyDescent="0.25">
      <c r="C204" s="2">
        <v>6077</v>
      </c>
      <c r="D204" s="3" t="s">
        <v>279</v>
      </c>
      <c r="E204" s="3"/>
      <c r="F204" s="2" t="s">
        <v>28</v>
      </c>
      <c r="G204" s="3" t="str">
        <f>VLOOKUP(Tableau6[[#This Row],[Code SANDRE]],pnec2018,20,FALSE)</f>
        <v>-</v>
      </c>
      <c r="H204" s="4" t="s">
        <v>18</v>
      </c>
      <c r="I204" s="9" t="s">
        <v>280</v>
      </c>
    </row>
    <row r="205" spans="3:9" ht="60" x14ac:dyDescent="0.25">
      <c r="C205" s="2">
        <v>6231</v>
      </c>
      <c r="D205" s="3" t="s">
        <v>281</v>
      </c>
      <c r="E205" s="3" t="s">
        <v>150</v>
      </c>
      <c r="F205" s="2" t="s">
        <v>28</v>
      </c>
      <c r="G205" s="3" t="str">
        <f>VLOOKUP(Tableau6[[#This Row],[Code SANDRE]],pnec2018,20,FALSE)</f>
        <v>-</v>
      </c>
      <c r="H205" s="4">
        <v>1E-3</v>
      </c>
      <c r="I205" s="9" t="s">
        <v>151</v>
      </c>
    </row>
    <row r="206" spans="3:9" ht="30" x14ac:dyDescent="0.25">
      <c r="C206" s="2">
        <v>6282</v>
      </c>
      <c r="D206" s="3" t="s">
        <v>282</v>
      </c>
      <c r="E206" s="3" t="s">
        <v>23</v>
      </c>
      <c r="F206" s="2">
        <v>0.6</v>
      </c>
      <c r="G206" s="3" t="str">
        <f>VLOOKUP(Tableau6[[#This Row],[Code SANDRE]],pnec2018,20,FALSE)</f>
        <v>QS ECO réglementaire ETAT CHIMIQUE</v>
      </c>
      <c r="H206" s="4" t="s">
        <v>18</v>
      </c>
      <c r="I206" s="9" t="s">
        <v>283</v>
      </c>
    </row>
    <row r="207" spans="3:9" ht="30" x14ac:dyDescent="0.25">
      <c r="C207" s="2">
        <v>6399</v>
      </c>
      <c r="D207" s="3" t="s">
        <v>284</v>
      </c>
      <c r="E207" s="3" t="s">
        <v>78</v>
      </c>
      <c r="F207" s="2">
        <v>7.6</v>
      </c>
      <c r="G207" s="3" t="str">
        <f>VLOOKUP(Tableau6[[#This Row],[Code SANDRE]],pnec2018,20,FALSE)</f>
        <v>PNEC EXP</v>
      </c>
      <c r="H207" s="4">
        <v>0.03</v>
      </c>
      <c r="I207" s="9" t="s">
        <v>14</v>
      </c>
    </row>
    <row r="208" spans="3:9" ht="30" x14ac:dyDescent="0.25">
      <c r="C208" s="2">
        <v>6483</v>
      </c>
      <c r="D208" s="3" t="s">
        <v>285</v>
      </c>
      <c r="E208" s="3" t="s">
        <v>54</v>
      </c>
      <c r="F208" s="2">
        <v>8.3000000000000004E-2</v>
      </c>
      <c r="G208" s="3" t="str">
        <f>VLOOKUP(Tableau6[[#This Row],[Code SANDRE]],pnec2018,20,FALSE)</f>
        <v>PNEC EXP</v>
      </c>
      <c r="H208" s="4" t="s">
        <v>18</v>
      </c>
      <c r="I208" s="9" t="s">
        <v>286</v>
      </c>
    </row>
    <row r="209" spans="3:9" ht="30" x14ac:dyDescent="0.25">
      <c r="C209" s="2">
        <v>6546</v>
      </c>
      <c r="D209" s="3" t="s">
        <v>287</v>
      </c>
      <c r="E209" s="3" t="s">
        <v>288</v>
      </c>
      <c r="F209" s="2">
        <v>0.96499999999999997</v>
      </c>
      <c r="G209" s="3" t="str">
        <f>VLOOKUP(Tableau6[[#This Row],[Code SANDRE]],pnec2018,20,FALSE)</f>
        <v>PNEC EXP</v>
      </c>
      <c r="H209" s="4" t="s">
        <v>18</v>
      </c>
      <c r="I209" s="9" t="s">
        <v>289</v>
      </c>
    </row>
    <row r="210" spans="3:9" x14ac:dyDescent="0.25">
      <c r="C210" s="2">
        <v>6579</v>
      </c>
      <c r="D210" s="3" t="s">
        <v>290</v>
      </c>
      <c r="E210" s="3" t="s">
        <v>91</v>
      </c>
      <c r="F210" s="2" t="s">
        <v>28</v>
      </c>
      <c r="G210" s="3" t="str">
        <f>VLOOKUP(Tableau6[[#This Row],[Code SANDRE]],pnec2018,20,FALSE)</f>
        <v>-</v>
      </c>
      <c r="H210" s="4" t="s">
        <v>18</v>
      </c>
      <c r="I210" s="9" t="s">
        <v>291</v>
      </c>
    </row>
    <row r="211" spans="3:9" ht="30" x14ac:dyDescent="0.25">
      <c r="C211" s="2">
        <v>6598</v>
      </c>
      <c r="D211" s="3" t="s">
        <v>292</v>
      </c>
      <c r="E211" s="3" t="s">
        <v>165</v>
      </c>
      <c r="F211" s="2">
        <v>0.33</v>
      </c>
      <c r="G211" s="3" t="str">
        <f>VLOOKUP(Tableau6[[#This Row],[Code SANDRE]],pnec2018,20,FALSE)</f>
        <v>QS ECO réglementaire ETAT CHIMIQUE</v>
      </c>
      <c r="H211" s="4">
        <v>0.1</v>
      </c>
      <c r="I211" s="9" t="s">
        <v>293</v>
      </c>
    </row>
    <row r="212" spans="3:9" ht="30" x14ac:dyDescent="0.25">
      <c r="C212" s="2">
        <v>6601</v>
      </c>
      <c r="D212" s="3" t="s">
        <v>294</v>
      </c>
      <c r="E212" s="3" t="s">
        <v>54</v>
      </c>
      <c r="F212" s="2" t="s">
        <v>28</v>
      </c>
      <c r="G212" s="3" t="str">
        <f>VLOOKUP(Tableau6[[#This Row],[Code SANDRE]],pnec2018,20,FALSE)</f>
        <v>-</v>
      </c>
      <c r="H212" s="4">
        <v>0.03</v>
      </c>
      <c r="I212" s="9" t="s">
        <v>33</v>
      </c>
    </row>
    <row r="213" spans="3:9" ht="30" x14ac:dyDescent="0.25">
      <c r="C213" s="2">
        <v>6863</v>
      </c>
      <c r="D213" s="3" t="s">
        <v>295</v>
      </c>
      <c r="E213" s="3" t="s">
        <v>239</v>
      </c>
      <c r="F213" s="2" t="s">
        <v>28</v>
      </c>
      <c r="G213" s="3" t="str">
        <f>VLOOKUP(Tableau6[[#This Row],[Code SANDRE]],pnec2018,20,FALSE)</f>
        <v>-</v>
      </c>
      <c r="H213" s="4">
        <v>0.03</v>
      </c>
      <c r="I213" s="9" t="s">
        <v>33</v>
      </c>
    </row>
    <row r="214" spans="3:9" ht="30" x14ac:dyDescent="0.25">
      <c r="C214" s="2">
        <v>7057</v>
      </c>
      <c r="D214" s="3" t="s">
        <v>296</v>
      </c>
      <c r="E214" s="3" t="s">
        <v>43</v>
      </c>
      <c r="F214" s="2">
        <v>90.86</v>
      </c>
      <c r="G214" s="3" t="str">
        <f>VLOOKUP(Tableau6[[#This Row],[Code SANDRE]],pnec2018,20,FALSE)</f>
        <v>PNEC EXP</v>
      </c>
      <c r="H214" s="4">
        <v>0.03</v>
      </c>
      <c r="I214" s="9" t="s">
        <v>14</v>
      </c>
    </row>
    <row r="215" spans="3:9" ht="30" x14ac:dyDescent="0.25">
      <c r="C215" s="2">
        <v>7086</v>
      </c>
      <c r="D215" s="3" t="s">
        <v>297</v>
      </c>
      <c r="E215" s="3" t="s">
        <v>54</v>
      </c>
      <c r="F215" s="2">
        <v>0.59899999999999998</v>
      </c>
      <c r="G215" s="3" t="str">
        <f>VLOOKUP(Tableau6[[#This Row],[Code SANDRE]],pnec2018,20,FALSE)</f>
        <v>PNEC EXP</v>
      </c>
      <c r="H215" s="4">
        <v>0.03</v>
      </c>
      <c r="I215" s="9" t="s">
        <v>14</v>
      </c>
    </row>
    <row r="216" spans="3:9" ht="30" x14ac:dyDescent="0.25">
      <c r="C216" s="2">
        <v>7340</v>
      </c>
      <c r="D216" s="3" t="s">
        <v>298</v>
      </c>
      <c r="E216" s="3" t="s">
        <v>107</v>
      </c>
      <c r="F216" s="2">
        <v>0.25700000000000001</v>
      </c>
      <c r="G216" s="3" t="str">
        <f>VLOOKUP(Tableau6[[#This Row],[Code SANDRE]],pnec2018,20,FALSE)</f>
        <v>PNEC EXP</v>
      </c>
      <c r="H216" s="4">
        <v>0.03</v>
      </c>
      <c r="I216" s="9" t="s">
        <v>173</v>
      </c>
    </row>
    <row r="217" spans="3:9" ht="30" x14ac:dyDescent="0.25">
      <c r="C217" s="2">
        <v>7422</v>
      </c>
      <c r="D217" s="3" t="s">
        <v>299</v>
      </c>
      <c r="E217" s="3" t="s">
        <v>43</v>
      </c>
      <c r="F217" s="2">
        <v>0.18</v>
      </c>
      <c r="G217" s="3" t="str">
        <f>VLOOKUP(Tableau6[[#This Row],[Code SANDRE]],pnec2018,20,FALSE)</f>
        <v>PNEC EXP</v>
      </c>
      <c r="H217" s="4">
        <v>0.03</v>
      </c>
      <c r="I217" s="9" t="s">
        <v>14</v>
      </c>
    </row>
    <row r="218" spans="3:9" ht="30" x14ac:dyDescent="0.25">
      <c r="C218" s="2">
        <v>7519</v>
      </c>
      <c r="D218" s="3" t="s">
        <v>300</v>
      </c>
      <c r="E218" s="3" t="s">
        <v>239</v>
      </c>
      <c r="F218" s="2">
        <v>0.96</v>
      </c>
      <c r="G218" s="3" t="str">
        <f>VLOOKUP(Tableau6[[#This Row],[Code SANDRE]],pnec2018,20,FALSE)</f>
        <v>PNEC EXP</v>
      </c>
      <c r="H218" s="4">
        <v>0.03</v>
      </c>
      <c r="I218" s="9" t="s">
        <v>14</v>
      </c>
    </row>
    <row r="219" spans="3:9" ht="30" x14ac:dyDescent="0.25">
      <c r="C219" s="2"/>
      <c r="D219" s="3" t="s">
        <v>301</v>
      </c>
      <c r="E219" s="3" t="e">
        <v>#N/A</v>
      </c>
      <c r="F219" s="2" t="e">
        <v>#N/A</v>
      </c>
      <c r="G219" s="3" t="e">
        <f>VLOOKUP(Tableau6[[#This Row],[Code SANDRE]],pnec2018,20,FALSE)</f>
        <v>#N/A</v>
      </c>
      <c r="H219" s="4" t="s">
        <v>18</v>
      </c>
      <c r="I219" s="9" t="s">
        <v>302</v>
      </c>
    </row>
  </sheetData>
  <mergeCells count="1">
    <mergeCell ref="C1:I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BRGM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Ghestem Jean-Philippe</dc:creator>
  <cp:lastModifiedBy>Ghestem Jean-Philippe</cp:lastModifiedBy>
  <dcterms:created xsi:type="dcterms:W3CDTF">2019-06-05T08:13:56Z</dcterms:created>
  <dcterms:modified xsi:type="dcterms:W3CDTF">2019-06-05T08:26:15Z</dcterms:modified>
</cp:coreProperties>
</file>